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-315" windowWidth="19440" windowHeight="1212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" i="4" l="1"/>
  <c r="S5" i="4"/>
  <c r="AR3" i="4"/>
  <c r="AI3" i="4"/>
  <c r="M10" i="4"/>
  <c r="L45" i="4"/>
  <c r="K45" i="4"/>
  <c r="J45" i="4"/>
  <c r="I45" i="4"/>
  <c r="H45" i="4"/>
  <c r="G45" i="4"/>
  <c r="F45" i="4"/>
  <c r="V45" i="4"/>
  <c r="W45" i="4"/>
  <c r="X45" i="4"/>
  <c r="Y45" i="4"/>
  <c r="Z45" i="4"/>
  <c r="AA45" i="4"/>
  <c r="G4" i="4"/>
  <c r="S4" i="4"/>
  <c r="AC10" i="4"/>
  <c r="AC17" i="4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M20" i="4"/>
  <c r="M21" i="4"/>
  <c r="M24" i="4"/>
  <c r="M27" i="4"/>
  <c r="M28" i="4"/>
  <c r="M29" i="4"/>
  <c r="M30" i="4"/>
  <c r="M31" i="4"/>
  <c r="M32" i="4"/>
  <c r="M33" i="4"/>
  <c r="M34" i="4"/>
  <c r="M35" i="4"/>
  <c r="M36" i="4"/>
  <c r="AC37" i="4"/>
  <c r="AC38" i="4"/>
  <c r="AC13" i="4"/>
  <c r="AC12" i="4"/>
  <c r="AC11" i="4"/>
  <c r="AB45" i="4"/>
  <c r="AC44" i="4"/>
  <c r="AC43" i="4"/>
  <c r="AC42" i="4"/>
  <c r="AC41" i="4"/>
  <c r="AC40" i="4"/>
  <c r="AC39" i="4"/>
  <c r="M37" i="4"/>
  <c r="M38" i="4"/>
  <c r="M39" i="4"/>
  <c r="M40" i="4"/>
  <c r="M41" i="4"/>
  <c r="M42" i="4"/>
  <c r="M43" i="4"/>
  <c r="M44" i="4"/>
  <c r="M12" i="4"/>
  <c r="M13" i="4"/>
  <c r="M11" i="4"/>
  <c r="AC45" i="4"/>
  <c r="M45" i="4"/>
</calcChain>
</file>

<file path=xl/sharedStrings.xml><?xml version="1.0" encoding="utf-8"?>
<sst xmlns="http://schemas.openxmlformats.org/spreadsheetml/2006/main" count="392" uniqueCount="176">
  <si>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</si>
  <si>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</si>
  <si>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</si>
  <si>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</si>
  <si>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</si>
  <si>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</si>
  <si>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</si>
  <si>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</si>
  <si>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</si>
  <si>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</si>
  <si>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</si>
  <si>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</si>
  <si>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</si>
  <si>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</si>
  <si>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</si>
  <si>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</si>
  <si>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</si>
  <si>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</si>
  <si>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</si>
  <si>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</si>
  <si>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</si>
  <si>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</si>
  <si>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</si>
  <si>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</si>
  <si>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</si>
  <si>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</si>
  <si>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</si>
  <si>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</si>
  <si>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</si>
  <si>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</si>
  <si>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</si>
  <si>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</si>
  <si>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</si>
  <si>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</si>
  <si>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</si>
  <si>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</si>
  <si>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</si>
  <si>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</si>
  <si>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</si>
  <si>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</si>
  <si>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</si>
  <si>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</si>
  <si>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</si>
  <si>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</si>
  <si>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</si>
  <si>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</si>
  <si>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</si>
  <si>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</si>
  <si>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</si>
  <si>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</si>
  <si>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</si>
  <si>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0</t>
  </si>
  <si>
    <t>:30</t>
  </si>
  <si>
    <t>La Verne</t>
  </si>
  <si>
    <t xml:space="preserve">Long Beach </t>
  </si>
  <si>
    <t>Thomas Freeman</t>
  </si>
  <si>
    <t>Steven Cagle</t>
  </si>
  <si>
    <t>Kyle Alhart</t>
  </si>
  <si>
    <t>Austin Stevenson</t>
  </si>
  <si>
    <t>Troy Kaltenbach</t>
  </si>
  <si>
    <t>Jacob Fujioka</t>
  </si>
  <si>
    <t>Patrick Goodenough</t>
  </si>
  <si>
    <t>Lovro Miocevic</t>
  </si>
  <si>
    <t>Russel Ferreira</t>
  </si>
  <si>
    <t>Sretan Latkovic</t>
  </si>
  <si>
    <t>Keegan Wicken</t>
  </si>
  <si>
    <t>Chandler Kaltenbach</t>
  </si>
  <si>
    <t>Max Cusator</t>
  </si>
  <si>
    <t>Duncan Lynde</t>
  </si>
  <si>
    <t>Mitchell Holden</t>
  </si>
  <si>
    <t>Luke Ritter</t>
  </si>
  <si>
    <t>Nemanja Bakic</t>
  </si>
  <si>
    <t>Jack Dodson</t>
  </si>
  <si>
    <t>Zach Minott</t>
  </si>
  <si>
    <t>Austin Stewart</t>
  </si>
  <si>
    <t>Lee Griffin</t>
  </si>
  <si>
    <t>Nolan McConnell</t>
  </si>
  <si>
    <t>Ian Hernandez</t>
  </si>
  <si>
    <t>Mason Fox</t>
  </si>
  <si>
    <t>Evan Monteroso</t>
  </si>
  <si>
    <t>Jared Hopley</t>
  </si>
  <si>
    <t>Guillermo Ocasio</t>
  </si>
  <si>
    <t>Josh Vega</t>
  </si>
  <si>
    <t>Rey Castillo</t>
  </si>
  <si>
    <t>Tyler Bennett</t>
  </si>
  <si>
    <t>Jessie Iniquez</t>
  </si>
  <si>
    <t>Joey Sabers</t>
  </si>
  <si>
    <t>Dom D'Andrea</t>
  </si>
  <si>
    <t>Rex Sample</t>
  </si>
  <si>
    <t xml:space="preserve">Jeremy Rocha </t>
  </si>
  <si>
    <t>6:45</t>
  </si>
  <si>
    <t>22</t>
  </si>
  <si>
    <t>E</t>
  </si>
  <si>
    <t>5:56</t>
  </si>
  <si>
    <t>13</t>
  </si>
  <si>
    <t>5:36</t>
  </si>
  <si>
    <t>10</t>
  </si>
  <si>
    <t>G</t>
  </si>
  <si>
    <t>1</t>
  </si>
  <si>
    <t>-0</t>
  </si>
  <si>
    <t>E1</t>
  </si>
  <si>
    <t>3:00</t>
  </si>
  <si>
    <t>2-</t>
  </si>
  <si>
    <t>2:31</t>
  </si>
  <si>
    <t>14</t>
  </si>
  <si>
    <t>3-</t>
  </si>
  <si>
    <t>2:10</t>
  </si>
  <si>
    <t>20</t>
  </si>
  <si>
    <t>4-</t>
  </si>
  <si>
    <t>1:29</t>
  </si>
  <si>
    <t>5-</t>
  </si>
  <si>
    <t>------</t>
  </si>
  <si>
    <t>----</t>
  </si>
  <si>
    <t>-----</t>
  </si>
  <si>
    <t>---------</t>
  </si>
  <si>
    <t>---</t>
  </si>
  <si>
    <t>------------</t>
  </si>
  <si>
    <t>2</t>
  </si>
  <si>
    <t>7:39</t>
  </si>
  <si>
    <t>6-</t>
  </si>
  <si>
    <t>7:13</t>
  </si>
  <si>
    <t>7-</t>
  </si>
  <si>
    <t>6:01</t>
  </si>
  <si>
    <t>5</t>
  </si>
  <si>
    <t>8-</t>
  </si>
  <si>
    <t>5:13</t>
  </si>
  <si>
    <t>E2</t>
  </si>
  <si>
    <t>2:51</t>
  </si>
  <si>
    <t>16</t>
  </si>
  <si>
    <t>TO</t>
  </si>
  <si>
    <t>2:00</t>
  </si>
  <si>
    <t>15</t>
  </si>
  <si>
    <t>0:42</t>
  </si>
  <si>
    <t>0:11</t>
  </si>
  <si>
    <t>11</t>
  </si>
  <si>
    <t>12-</t>
  </si>
  <si>
    <t>9</t>
  </si>
  <si>
    <t>FULL</t>
  </si>
  <si>
    <t>6:16</t>
  </si>
  <si>
    <t>E3</t>
  </si>
  <si>
    <t>5:43</t>
  </si>
  <si>
    <t>18</t>
  </si>
  <si>
    <t>3:50</t>
  </si>
  <si>
    <t>13-</t>
  </si>
  <si>
    <t>3:05</t>
  </si>
  <si>
    <t>14-</t>
  </si>
  <si>
    <t>2:40</t>
  </si>
  <si>
    <t>15-</t>
  </si>
  <si>
    <t>1:55</t>
  </si>
  <si>
    <t>6</t>
  </si>
  <si>
    <t>4</t>
  </si>
  <si>
    <t>7:00</t>
  </si>
  <si>
    <t>8</t>
  </si>
  <si>
    <t>6:48</t>
  </si>
  <si>
    <t>16-</t>
  </si>
  <si>
    <t>4:45</t>
  </si>
  <si>
    <t>17-</t>
  </si>
  <si>
    <t>3:58</t>
  </si>
  <si>
    <t>12</t>
  </si>
  <si>
    <t>E4</t>
  </si>
  <si>
    <t>3:44</t>
  </si>
  <si>
    <t>21</t>
  </si>
  <si>
    <t>18-</t>
  </si>
  <si>
    <t>3:18</t>
  </si>
  <si>
    <t>19-</t>
  </si>
  <si>
    <t>2:46</t>
  </si>
  <si>
    <t>2:28</t>
  </si>
  <si>
    <t>20-</t>
  </si>
  <si>
    <t>1:59</t>
  </si>
  <si>
    <t>21-</t>
  </si>
  <si>
    <t>0:40</t>
  </si>
  <si>
    <t>0:36</t>
  </si>
  <si>
    <t>0:17</t>
  </si>
  <si>
    <t>0:07</t>
  </si>
  <si>
    <t>3</t>
  </si>
  <si>
    <t>22-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</si>
</sst>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DashDot">
        <color auto="1"/>
      </left>
      <right/>
      <top style="medium">
        <color auto="1"/>
      </top>
      <bottom/>
      <diagonal/>
    </border>
    <border>
      <left style="mediumDashDot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1">
    <xf numFmtId="0" fontId="0" fillId="0" borderId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361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0" borderId="58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7" fillId="4" borderId="68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68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0" fillId="11" borderId="3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1" borderId="25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11" borderId="3" xfId="0" applyFill="1" applyBorder="1" applyAlignment="1">
      <alignment horizontal="left"/>
    </xf>
    <xf numFmtId="0" fontId="0" fillId="11" borderId="6" xfId="0" applyFill="1" applyBorder="1" applyAlignment="1">
      <alignment horizontal="left"/>
    </xf>
    <xf numFmtId="0" fontId="0" fillId="11" borderId="25" xfId="0" applyFill="1" applyBorder="1" applyAlignment="1">
      <alignment horizontal="left"/>
    </xf>
    <xf numFmtId="0" fontId="2" fillId="0" borderId="64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17" fillId="4" borderId="70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3" fillId="8" borderId="6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0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68" xfId="0" applyFont="1" applyFill="1" applyBorder="1" applyAlignment="1">
      <alignment horizontal="center" vertical="center"/>
    </xf>
    <xf numFmtId="0" fontId="2" fillId="9" borderId="61" xfId="0" applyFont="1" applyFill="1" applyBorder="1" applyAlignment="1">
      <alignment horizontal="center" vertical="center"/>
    </xf>
    <xf numFmtId="0" fontId="2" fillId="9" borderId="62" xfId="0" applyFont="1" applyFill="1" applyBorder="1" applyAlignment="1">
      <alignment horizontal="center" vertical="center"/>
    </xf>
    <xf numFmtId="0" fontId="2" fillId="9" borderId="63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68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68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7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15" fillId="4" borderId="67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2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  <xf numFmtId="0" fontId="2" fillId="4" borderId="5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49" fontId="2" fillId="12" borderId="24" xfId="0" applyNumberFormat="1" applyFont="1" applyFill="1" applyBorder="1" applyAlignment="1">
      <alignment horizontal="center" vertical="center"/>
    </xf>
    <xf numFmtId="49" fontId="2" fillId="12" borderId="3" xfId="0" applyNumberFormat="1" applyFont="1" applyFill="1" applyBorder="1" applyAlignment="1">
      <alignment horizontal="center" vertical="center"/>
    </xf>
    <xf numFmtId="49" fontId="2" fillId="12" borderId="7" xfId="0" applyNumberFormat="1" applyFont="1" applyFill="1" applyBorder="1" applyAlignment="1">
      <alignment horizontal="center" vertical="center"/>
    </xf>
    <xf numFmtId="49" fontId="2" fillId="12" borderId="9" xfId="0" applyNumberFormat="1" applyFont="1" applyFill="1" applyBorder="1" applyAlignment="1">
      <alignment horizontal="center" vertical="center"/>
    </xf>
    <xf numFmtId="49" fontId="2" fillId="12" borderId="8" xfId="0" applyNumberFormat="1" applyFont="1" applyFill="1" applyBorder="1" applyAlignment="1">
      <alignment horizontal="center" vertical="center"/>
    </xf>
    <xf numFmtId="49" fontId="2" fillId="12" borderId="35" xfId="0" applyNumberFormat="1" applyFont="1" applyFill="1" applyBorder="1" applyAlignment="1">
      <alignment horizontal="center" vertical="center"/>
    </xf>
    <xf numFmtId="49" fontId="4" fillId="12" borderId="51" xfId="0" applyNumberFormat="1" applyFont="1" applyFill="1" applyBorder="1" applyAlignment="1">
      <alignment horizontal="center" vertical="center"/>
    </xf>
    <xf numFmtId="49" fontId="2" fillId="12" borderId="6" xfId="0" applyNumberFormat="1" applyFont="1" applyFill="1" applyBorder="1" applyAlignment="1">
      <alignment horizontal="center" vertical="center"/>
    </xf>
    <xf numFmtId="49" fontId="2" fillId="12" borderId="25" xfId="0" applyNumberFormat="1" applyFont="1" applyFill="1" applyBorder="1" applyAlignment="1">
      <alignment horizontal="center" vertical="center"/>
    </xf>
    <xf numFmtId="49" fontId="2" fillId="12" borderId="1" xfId="0" applyNumberFormat="1" applyFont="1" applyFill="1" applyBorder="1" applyAlignment="1">
      <alignment horizontal="center" vertical="center"/>
    </xf>
    <xf numFmtId="49" fontId="2" fillId="12" borderId="31" xfId="0" applyNumberFormat="1" applyFont="1" applyFill="1" applyBorder="1" applyAlignment="1">
      <alignment horizontal="center" vertical="center"/>
    </xf>
    <xf numFmtId="49" fontId="12" fillId="9" borderId="30" xfId="0" applyNumberFormat="1" applyFont="1" applyFill="1" applyBorder="1" applyAlignment="1">
      <alignment horizontal="center" vertical="center"/>
    </xf>
    <xf numFmtId="49" fontId="2" fillId="12" borderId="26" xfId="0" applyNumberFormat="1" applyFont="1" applyFill="1" applyBorder="1" applyAlignment="1">
      <alignment horizontal="center" vertical="center"/>
    </xf>
    <xf numFmtId="49" fontId="2" fillId="12" borderId="4" xfId="0" applyNumberFormat="1" applyFont="1" applyFill="1" applyBorder="1" applyAlignment="1">
      <alignment horizontal="center" vertical="center"/>
    </xf>
    <xf numFmtId="49" fontId="2" fillId="12" borderId="2" xfId="0" applyNumberFormat="1" applyFont="1" applyFill="1" applyBorder="1" applyAlignment="1">
      <alignment horizontal="center" vertical="center"/>
    </xf>
    <xf numFmtId="49" fontId="12" fillId="7" borderId="51" xfId="0" applyNumberFormat="1" applyFont="1" applyFill="1" applyBorder="1" applyAlignment="1">
      <alignment horizontal="center" vertic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W46"/>
  <sheetViews>
    <sheetView showGridLines="0" tabSelected="1" topLeftCell="A13" zoomScale="64" zoomScaleNormal="64" workbookViewId="0">
      <selection activeCell="AD31" sqref="AD31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5" width="4.85546875" style="1" customWidth="1"/>
    <col min="6" max="6" width="5.140625" style="1" bestFit="1" customWidth="1"/>
    <col min="7" max="13" width="4.28515625" style="1" customWidth="1"/>
    <col min="14" max="16" width="3.85546875" style="1" customWidth="1"/>
    <col min="17" max="17" width="2.7109375" style="6" customWidth="1"/>
    <col min="18" max="18" width="5.42578125" style="1" bestFit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5"/>
      <c r="AZ1" s="65"/>
      <c r="BA1" s="68"/>
      <c r="BB1" s="48"/>
      <c r="BC1" s="185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7"/>
    </row>
    <row r="2" spans="1:75" s="2" customFormat="1" ht="20.100000000000001" customHeight="1" thickBot="1" x14ac:dyDescent="0.35">
      <c r="A2" s="69"/>
      <c r="B2" s="54"/>
      <c r="C2" s="54"/>
      <c r="D2" s="54"/>
      <c r="E2" s="54"/>
      <c r="F2" s="245" t="s">
        <v>24</v>
      </c>
      <c r="G2" s="246"/>
      <c r="H2" s="246"/>
      <c r="I2" s="246"/>
      <c r="J2" s="246"/>
      <c r="K2" s="246"/>
      <c r="L2" s="246"/>
      <c r="M2" s="246"/>
      <c r="N2" s="246"/>
      <c r="O2" s="246"/>
      <c r="P2" s="247"/>
      <c r="Q2" s="49"/>
      <c r="R2" s="245" t="s">
        <v>20</v>
      </c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7"/>
      <c r="AG2" s="54"/>
      <c r="AH2" s="54"/>
      <c r="AI2" s="206" t="s">
        <v>22</v>
      </c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8"/>
      <c r="AY2" s="54"/>
      <c r="AZ2" s="54"/>
      <c r="BA2" s="70"/>
      <c r="BB2" s="47"/>
      <c r="BC2" s="188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90"/>
    </row>
    <row r="3" spans="1:75" s="2" customFormat="1" ht="20.100000000000001" customHeight="1" thickBot="1" x14ac:dyDescent="0.35">
      <c r="A3" s="69"/>
      <c r="B3" s="54"/>
      <c r="C3" s="54"/>
      <c r="D3" s="54"/>
      <c r="E3" s="54"/>
      <c r="F3" s="26" t="s">
        <v>31</v>
      </c>
      <c r="G3" s="314" t="s">
        <v>32</v>
      </c>
      <c r="H3" s="315"/>
      <c r="I3" s="315"/>
      <c r="J3" s="315"/>
      <c r="K3" s="316"/>
      <c r="L3" s="34">
        <v>1</v>
      </c>
      <c r="M3" s="27">
        <v>2</v>
      </c>
      <c r="N3" s="27">
        <v>3</v>
      </c>
      <c r="O3" s="27" t="s">
        <v>52</v>
      </c>
      <c r="P3" s="28" t="s">
        <v>41</v>
      </c>
      <c r="Q3" s="49"/>
      <c r="R3" s="24" t="s">
        <v>31</v>
      </c>
      <c r="S3" s="284" t="s">
        <v>32</v>
      </c>
      <c r="T3" s="285"/>
      <c r="U3" s="285"/>
      <c r="V3" s="286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84" t="s">
        <v>33</v>
      </c>
      <c r="AE3" s="285"/>
      <c r="AF3" s="286"/>
      <c r="AG3" s="54"/>
      <c r="AH3" s="54"/>
      <c r="AI3" s="209" t="str">
        <f>D7</f>
        <v>La Verne</v>
      </c>
      <c r="AJ3" s="210"/>
      <c r="AK3" s="210"/>
      <c r="AL3" s="210"/>
      <c r="AM3" s="210"/>
      <c r="AN3" s="210"/>
      <c r="AO3" s="210"/>
      <c r="AP3" s="210"/>
      <c r="AQ3" s="62" t="s">
        <v>47</v>
      </c>
      <c r="AR3" s="211" t="str">
        <f>T7</f>
        <v xml:space="preserve">Long Beach </v>
      </c>
      <c r="AS3" s="211"/>
      <c r="AT3" s="211"/>
      <c r="AU3" s="211"/>
      <c r="AV3" s="211"/>
      <c r="AW3" s="211"/>
      <c r="AX3" s="212"/>
      <c r="AY3" s="54"/>
      <c r="AZ3" s="54"/>
      <c r="BA3" s="70"/>
      <c r="BB3" s="47"/>
      <c r="BC3" s="188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90"/>
    </row>
    <row r="4" spans="1:75" s="2" customFormat="1" ht="20.100000000000001" customHeight="1" thickBot="1" x14ac:dyDescent="0.35">
      <c r="A4" s="69"/>
      <c r="B4" s="54"/>
      <c r="C4" s="54"/>
      <c r="D4" s="54"/>
      <c r="E4" s="54"/>
      <c r="F4" s="84"/>
      <c r="G4" s="325" t="str">
        <f>D7</f>
        <v>La Verne</v>
      </c>
      <c r="H4" s="249"/>
      <c r="I4" s="249"/>
      <c r="J4" s="249"/>
      <c r="K4" s="250"/>
      <c r="L4" s="88" t="s">
        <v>137</v>
      </c>
      <c r="M4" s="360" t="s">
        <v>137</v>
      </c>
      <c r="N4" s="360" t="s">
        <v>137</v>
      </c>
      <c r="O4" s="89"/>
      <c r="P4" s="90"/>
      <c r="Q4" s="49"/>
      <c r="R4" s="84"/>
      <c r="S4" s="308" t="str">
        <f>D7</f>
        <v>La Verne</v>
      </c>
      <c r="T4" s="288"/>
      <c r="U4" s="288"/>
      <c r="V4" s="289"/>
      <c r="W4" s="85">
        <v>0</v>
      </c>
      <c r="X4" s="85">
        <v>0</v>
      </c>
      <c r="Y4" s="85">
        <v>0</v>
      </c>
      <c r="Z4" s="85">
        <v>2</v>
      </c>
      <c r="AA4" s="85"/>
      <c r="AB4" s="85"/>
      <c r="AC4" s="85"/>
      <c r="AD4" s="317">
        <v>2</v>
      </c>
      <c r="AE4" s="318"/>
      <c r="AF4" s="319"/>
      <c r="AG4" s="54"/>
      <c r="AH4" s="54"/>
      <c r="AI4" s="213" t="s">
        <v>23</v>
      </c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5"/>
      <c r="AY4" s="54"/>
      <c r="AZ4" s="54"/>
      <c r="BA4" s="70"/>
      <c r="BB4" s="47"/>
      <c r="BC4" s="188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90"/>
    </row>
    <row r="5" spans="1:75" s="2" customFormat="1" ht="20.100000000000001" customHeight="1" thickBot="1" x14ac:dyDescent="0.35">
      <c r="A5" s="69"/>
      <c r="B5" s="54"/>
      <c r="C5" s="54"/>
      <c r="D5" s="54"/>
      <c r="E5" s="54"/>
      <c r="F5" s="172"/>
      <c r="G5" s="336" t="str">
        <f>T7</f>
        <v xml:space="preserve">Long Beach </v>
      </c>
      <c r="H5" s="337"/>
      <c r="I5" s="337"/>
      <c r="J5" s="337"/>
      <c r="K5" s="338"/>
      <c r="L5" s="356" t="s">
        <v>137</v>
      </c>
      <c r="M5" s="173"/>
      <c r="N5" s="173"/>
      <c r="O5" s="351"/>
      <c r="P5" s="174"/>
      <c r="Q5" s="49"/>
      <c r="R5" s="172"/>
      <c r="S5" s="309" t="str">
        <f>T7</f>
        <v xml:space="preserve">Long Beach </v>
      </c>
      <c r="T5" s="310"/>
      <c r="U5" s="310"/>
      <c r="V5" s="311"/>
      <c r="W5" s="175">
        <v>5</v>
      </c>
      <c r="X5" s="175">
        <v>6</v>
      </c>
      <c r="Y5" s="175">
        <v>4</v>
      </c>
      <c r="Z5" s="175">
        <v>7</v>
      </c>
      <c r="AA5" s="175"/>
      <c r="AB5" s="175"/>
      <c r="AC5" s="175"/>
      <c r="AD5" s="320">
        <v>22</v>
      </c>
      <c r="AE5" s="321"/>
      <c r="AF5" s="322"/>
      <c r="AG5" s="54"/>
      <c r="AH5" s="54"/>
      <c r="AI5" s="216">
        <v>42623</v>
      </c>
      <c r="AJ5" s="217"/>
      <c r="AK5" s="217"/>
      <c r="AL5" s="217"/>
      <c r="AM5" s="217"/>
      <c r="AN5" s="217"/>
      <c r="AO5" s="217"/>
      <c r="AP5" s="217"/>
      <c r="AQ5" s="217"/>
      <c r="AR5" s="63"/>
      <c r="AS5" s="234">
        <v>0.375</v>
      </c>
      <c r="AT5" s="234"/>
      <c r="AU5" s="234"/>
      <c r="AV5" s="234"/>
      <c r="AW5" s="204"/>
      <c r="AX5" s="205"/>
      <c r="AY5" s="54"/>
      <c r="AZ5" s="54"/>
      <c r="BA5" s="70"/>
      <c r="BB5" s="47"/>
      <c r="BC5" s="188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90"/>
    </row>
    <row r="6" spans="1:75" s="5" customFormat="1" ht="15" customHeight="1" thickBot="1" x14ac:dyDescent="0.25">
      <c r="A6" s="71"/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1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50"/>
      <c r="AZ6" s="50"/>
      <c r="BA6" s="72"/>
      <c r="BC6" s="191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92"/>
    </row>
    <row r="7" spans="1:75" s="8" customFormat="1" ht="24.95" customHeight="1" thickBot="1" x14ac:dyDescent="0.25">
      <c r="A7" s="73"/>
      <c r="B7" s="239" t="s">
        <v>49</v>
      </c>
      <c r="C7" s="240"/>
      <c r="D7" s="306" t="s">
        <v>53</v>
      </c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7"/>
      <c r="Q7" s="52"/>
      <c r="R7" s="241" t="s">
        <v>50</v>
      </c>
      <c r="S7" s="242"/>
      <c r="T7" s="243" t="s">
        <v>54</v>
      </c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  <c r="AG7" s="49"/>
      <c r="AH7" s="218" t="s">
        <v>30</v>
      </c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2" t="s">
        <v>21</v>
      </c>
      <c r="AV7" s="231"/>
      <c r="AW7" s="231"/>
      <c r="AX7" s="231"/>
      <c r="AY7" s="231"/>
      <c r="AZ7" s="233"/>
      <c r="BA7" s="74"/>
      <c r="BC7" s="193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94"/>
    </row>
    <row r="8" spans="1:75" s="5" customFormat="1" ht="13.5" thickBot="1" x14ac:dyDescent="0.25">
      <c r="A8" s="71"/>
      <c r="B8" s="176" t="s">
        <v>11</v>
      </c>
      <c r="C8" s="295" t="s">
        <v>18</v>
      </c>
      <c r="D8" s="296"/>
      <c r="E8" s="297"/>
      <c r="F8" s="293" t="s">
        <v>12</v>
      </c>
      <c r="G8" s="294"/>
      <c r="H8" s="294"/>
      <c r="I8" s="294"/>
      <c r="J8" s="294"/>
      <c r="K8" s="294"/>
      <c r="L8" s="294"/>
      <c r="M8" s="294"/>
      <c r="N8" s="305" t="s">
        <v>5</v>
      </c>
      <c r="O8" s="296"/>
      <c r="P8" s="297"/>
      <c r="Q8" s="50"/>
      <c r="R8" s="155" t="s">
        <v>11</v>
      </c>
      <c r="S8" s="251" t="s">
        <v>18</v>
      </c>
      <c r="T8" s="252"/>
      <c r="U8" s="253"/>
      <c r="V8" s="293" t="s">
        <v>12</v>
      </c>
      <c r="W8" s="294"/>
      <c r="X8" s="294"/>
      <c r="Y8" s="294"/>
      <c r="Z8" s="294"/>
      <c r="AA8" s="294"/>
      <c r="AB8" s="294"/>
      <c r="AC8" s="294"/>
      <c r="AD8" s="301" t="s">
        <v>5</v>
      </c>
      <c r="AE8" s="252"/>
      <c r="AF8" s="253"/>
      <c r="AG8" s="50"/>
      <c r="AH8" s="57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9"/>
      <c r="AZ8" s="60"/>
      <c r="BA8" s="72"/>
      <c r="BC8" s="191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92"/>
    </row>
    <row r="9" spans="1:75" s="5" customFormat="1" ht="13.5" thickBot="1" x14ac:dyDescent="0.25">
      <c r="A9" s="71"/>
      <c r="B9" s="177" t="s">
        <v>27</v>
      </c>
      <c r="C9" s="298" t="s">
        <v>8</v>
      </c>
      <c r="D9" s="299"/>
      <c r="E9" s="300"/>
      <c r="F9" s="180">
        <v>1</v>
      </c>
      <c r="G9" s="181">
        <v>2</v>
      </c>
      <c r="H9" s="181">
        <v>3</v>
      </c>
      <c r="I9" s="181">
        <v>4</v>
      </c>
      <c r="J9" s="181" t="s">
        <v>9</v>
      </c>
      <c r="K9" s="181" t="s">
        <v>0</v>
      </c>
      <c r="L9" s="182" t="s">
        <v>15</v>
      </c>
      <c r="M9" s="171" t="s">
        <v>25</v>
      </c>
      <c r="N9" s="290" t="s">
        <v>10</v>
      </c>
      <c r="O9" s="291"/>
      <c r="P9" s="292"/>
      <c r="Q9" s="50"/>
      <c r="R9" s="150" t="s">
        <v>27</v>
      </c>
      <c r="S9" s="326" t="s">
        <v>8</v>
      </c>
      <c r="T9" s="327"/>
      <c r="U9" s="328"/>
      <c r="V9" s="151">
        <v>1</v>
      </c>
      <c r="W9" s="152">
        <v>2</v>
      </c>
      <c r="X9" s="152">
        <v>3</v>
      </c>
      <c r="Y9" s="152">
        <v>4</v>
      </c>
      <c r="Z9" s="152" t="s">
        <v>9</v>
      </c>
      <c r="AA9" s="152" t="s">
        <v>0</v>
      </c>
      <c r="AB9" s="153" t="s">
        <v>15</v>
      </c>
      <c r="AC9" s="154" t="s">
        <v>26</v>
      </c>
      <c r="AD9" s="302" t="s">
        <v>10</v>
      </c>
      <c r="AE9" s="303"/>
      <c r="AF9" s="304"/>
      <c r="AG9" s="50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1"/>
      <c r="BA9" s="72"/>
      <c r="BC9" s="191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92"/>
    </row>
    <row r="10" spans="1:75" s="7" customFormat="1" ht="20.100000000000001" customHeight="1" x14ac:dyDescent="0.2">
      <c r="A10" s="73"/>
      <c r="B10" s="178">
        <v>1</v>
      </c>
      <c r="C10" s="254" t="s">
        <v>77</v>
      </c>
      <c r="D10" s="254"/>
      <c r="E10" s="255"/>
      <c r="F10" s="118">
        <v>4</v>
      </c>
      <c r="G10" s="119" t="s">
        <v>117</v>
      </c>
      <c r="H10" s="119" t="s">
        <v>150</v>
      </c>
      <c r="I10" s="119"/>
      <c r="J10" s="119"/>
      <c r="K10" s="119"/>
      <c r="L10" s="120"/>
      <c r="M10" s="121">
        <f>SUM(F10:L10)</f>
        <v>4</v>
      </c>
      <c r="N10" s="122"/>
      <c r="O10" s="82"/>
      <c r="P10" s="123"/>
      <c r="Q10" s="49"/>
      <c r="R10" s="156">
        <v>1</v>
      </c>
      <c r="S10" s="281" t="s">
        <v>55</v>
      </c>
      <c r="T10" s="282"/>
      <c r="U10" s="283"/>
      <c r="V10" s="14" t="s">
        <v>117</v>
      </c>
      <c r="W10" s="119" t="s">
        <v>98</v>
      </c>
      <c r="X10" s="119"/>
      <c r="Y10" s="119"/>
      <c r="Z10" s="119"/>
      <c r="AA10" s="119"/>
      <c r="AB10" s="120"/>
      <c r="AC10" s="200">
        <f>SUM(V10:AB10)</f>
        <v>0</v>
      </c>
      <c r="AD10" s="122"/>
      <c r="AE10" s="82"/>
      <c r="AF10" s="123"/>
      <c r="AG10" s="49"/>
      <c r="AH10" s="35"/>
      <c r="AZ10" s="124"/>
      <c r="BA10" s="74"/>
      <c r="BC10" s="193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94"/>
    </row>
    <row r="11" spans="1:75" s="7" customFormat="1" ht="20.100000000000001" customHeight="1" x14ac:dyDescent="0.2">
      <c r="A11" s="73"/>
      <c r="B11" s="165" t="s">
        <v>42</v>
      </c>
      <c r="C11" s="256" t="s">
        <v>78</v>
      </c>
      <c r="D11" s="256"/>
      <c r="E11" s="257"/>
      <c r="F11" s="125"/>
      <c r="G11" s="101"/>
      <c r="H11" s="93"/>
      <c r="I11" s="101"/>
      <c r="J11" s="101"/>
      <c r="K11" s="101"/>
      <c r="L11" s="126"/>
      <c r="M11" s="127">
        <f>SUM(F11:L11)</f>
        <v>0</v>
      </c>
      <c r="N11" s="128"/>
      <c r="O11" s="129"/>
      <c r="P11" s="130"/>
      <c r="Q11" s="49"/>
      <c r="R11" s="157" t="s">
        <v>42</v>
      </c>
      <c r="S11" s="267" t="s">
        <v>56</v>
      </c>
      <c r="T11" s="268"/>
      <c r="U11" s="269"/>
      <c r="V11" s="125"/>
      <c r="W11" s="101"/>
      <c r="X11" s="93" t="s">
        <v>98</v>
      </c>
      <c r="Y11" s="101"/>
      <c r="Z11" s="101"/>
      <c r="AA11" s="101"/>
      <c r="AB11" s="126"/>
      <c r="AC11" s="127">
        <f>SUM(V11:AB11)</f>
        <v>0</v>
      </c>
      <c r="AD11" s="128"/>
      <c r="AE11" s="129"/>
      <c r="AF11" s="130"/>
      <c r="AG11" s="49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4"/>
      <c r="BA11" s="74"/>
      <c r="BC11" s="193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94"/>
    </row>
    <row r="12" spans="1:75" s="7" customFormat="1" ht="20.100000000000001" customHeight="1" thickBot="1" x14ac:dyDescent="0.25">
      <c r="A12" s="73"/>
      <c r="B12" s="165" t="s">
        <v>28</v>
      </c>
      <c r="C12" s="254"/>
      <c r="D12" s="254"/>
      <c r="E12" s="255"/>
      <c r="F12" s="131"/>
      <c r="G12" s="104"/>
      <c r="H12" s="104"/>
      <c r="I12" s="104"/>
      <c r="J12" s="104"/>
      <c r="K12" s="104"/>
      <c r="L12" s="132"/>
      <c r="M12" s="133">
        <f>SUM(F12:L12)</f>
        <v>0</v>
      </c>
      <c r="N12" s="134"/>
      <c r="O12" s="135"/>
      <c r="P12" s="136"/>
      <c r="Q12" s="49"/>
      <c r="R12" s="157" t="s">
        <v>28</v>
      </c>
      <c r="S12" s="264" t="s">
        <v>57</v>
      </c>
      <c r="T12" s="265"/>
      <c r="U12" s="266"/>
      <c r="V12" s="131"/>
      <c r="W12" s="104"/>
      <c r="X12" s="104"/>
      <c r="Y12" s="104"/>
      <c r="Z12" s="104"/>
      <c r="AA12" s="104"/>
      <c r="AB12" s="132"/>
      <c r="AC12" s="133">
        <f>SUM(V12:AB12)</f>
        <v>0</v>
      </c>
      <c r="AD12" s="134"/>
      <c r="AE12" s="135"/>
      <c r="AF12" s="136"/>
      <c r="AG12" s="137"/>
      <c r="AH12" s="149"/>
      <c r="AI12" s="248" t="s">
        <v>46</v>
      </c>
      <c r="AJ12" s="248"/>
      <c r="AK12" s="248"/>
      <c r="AL12" s="248"/>
      <c r="AM12" s="248"/>
      <c r="AN12" s="248"/>
      <c r="AO12" s="248"/>
      <c r="AP12" s="248"/>
      <c r="AQ12" s="148"/>
      <c r="AR12" s="238" t="s">
        <v>46</v>
      </c>
      <c r="AS12" s="238"/>
      <c r="AT12" s="238"/>
      <c r="AU12" s="238"/>
      <c r="AV12" s="238"/>
      <c r="AW12" s="238"/>
      <c r="AX12" s="238"/>
      <c r="AY12" s="238"/>
      <c r="AZ12" s="138"/>
      <c r="BA12" s="74"/>
      <c r="BC12" s="193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94"/>
    </row>
    <row r="13" spans="1:75" s="7" customFormat="1" ht="20.100000000000001" customHeight="1" thickBot="1" x14ac:dyDescent="0.25">
      <c r="A13" s="73"/>
      <c r="B13" s="179" t="s">
        <v>29</v>
      </c>
      <c r="C13" s="249"/>
      <c r="D13" s="249"/>
      <c r="E13" s="250"/>
      <c r="F13" s="139"/>
      <c r="G13" s="86"/>
      <c r="H13" s="86"/>
      <c r="I13" s="86"/>
      <c r="J13" s="86"/>
      <c r="K13" s="86"/>
      <c r="L13" s="87"/>
      <c r="M13" s="140">
        <f>SUM(F13:L13)</f>
        <v>0</v>
      </c>
      <c r="N13" s="141"/>
      <c r="O13" s="86"/>
      <c r="P13" s="142"/>
      <c r="Q13" s="49"/>
      <c r="R13" s="158" t="s">
        <v>29</v>
      </c>
      <c r="S13" s="287"/>
      <c r="T13" s="288"/>
      <c r="U13" s="289"/>
      <c r="V13" s="139"/>
      <c r="W13" s="86"/>
      <c r="X13" s="86"/>
      <c r="Y13" s="86"/>
      <c r="Z13" s="86"/>
      <c r="AA13" s="86"/>
      <c r="AB13" s="87"/>
      <c r="AC13" s="140">
        <f>SUM(V13:AB13)</f>
        <v>0</v>
      </c>
      <c r="AD13" s="141"/>
      <c r="AE13" s="86"/>
      <c r="AF13" s="142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74"/>
      <c r="BC13" s="193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94"/>
    </row>
    <row r="14" spans="1:75" ht="15" customHeight="1" thickBot="1" x14ac:dyDescent="0.3">
      <c r="A14" s="75"/>
      <c r="B14" s="53"/>
      <c r="C14" s="50"/>
      <c r="D14" s="50"/>
      <c r="E14" s="50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0"/>
      <c r="AH14" s="245" t="s">
        <v>4</v>
      </c>
      <c r="AI14" s="246"/>
      <c r="AJ14" s="246"/>
      <c r="AK14" s="246"/>
      <c r="AL14" s="246"/>
      <c r="AM14" s="246"/>
      <c r="AN14" s="246"/>
      <c r="AO14" s="246"/>
      <c r="AP14" s="247"/>
      <c r="AQ14" s="49"/>
      <c r="AR14" s="218" t="s">
        <v>4</v>
      </c>
      <c r="AS14" s="219"/>
      <c r="AT14" s="219"/>
      <c r="AU14" s="219"/>
      <c r="AV14" s="219"/>
      <c r="AW14" s="219"/>
      <c r="AX14" s="219"/>
      <c r="AY14" s="219"/>
      <c r="AZ14" s="220"/>
      <c r="BA14" s="76"/>
      <c r="BC14" s="195"/>
      <c r="BD14" s="245" t="s">
        <v>4</v>
      </c>
      <c r="BE14" s="246"/>
      <c r="BF14" s="246"/>
      <c r="BG14" s="246"/>
      <c r="BH14" s="246"/>
      <c r="BI14" s="246"/>
      <c r="BJ14" s="246"/>
      <c r="BK14" s="246"/>
      <c r="BL14" s="247"/>
      <c r="BM14" s="49"/>
      <c r="BN14" s="218" t="s">
        <v>4</v>
      </c>
      <c r="BO14" s="219"/>
      <c r="BP14" s="219"/>
      <c r="BQ14" s="219"/>
      <c r="BR14" s="219"/>
      <c r="BS14" s="219"/>
      <c r="BT14" s="219"/>
      <c r="BU14" s="219"/>
      <c r="BV14" s="220"/>
      <c r="BW14" s="196"/>
    </row>
    <row r="15" spans="1:75" s="3" customFormat="1" ht="12" customHeight="1" thickBot="1" x14ac:dyDescent="0.3">
      <c r="A15" s="71"/>
      <c r="B15" s="166" t="s">
        <v>11</v>
      </c>
      <c r="C15" s="329" t="s">
        <v>38</v>
      </c>
      <c r="D15" s="329"/>
      <c r="E15" s="330"/>
      <c r="F15" s="294" t="s">
        <v>3</v>
      </c>
      <c r="G15" s="294"/>
      <c r="H15" s="294"/>
      <c r="I15" s="294"/>
      <c r="J15" s="294"/>
      <c r="K15" s="294"/>
      <c r="L15" s="294"/>
      <c r="M15" s="294"/>
      <c r="N15" s="305" t="s">
        <v>14</v>
      </c>
      <c r="O15" s="296"/>
      <c r="P15" s="297"/>
      <c r="Q15" s="50"/>
      <c r="R15" s="159" t="s">
        <v>11</v>
      </c>
      <c r="S15" s="331" t="s">
        <v>38</v>
      </c>
      <c r="T15" s="331"/>
      <c r="U15" s="332"/>
      <c r="V15" s="333" t="s">
        <v>3</v>
      </c>
      <c r="W15" s="334"/>
      <c r="X15" s="334"/>
      <c r="Y15" s="334"/>
      <c r="Z15" s="334"/>
      <c r="AA15" s="334"/>
      <c r="AB15" s="334"/>
      <c r="AC15" s="335"/>
      <c r="AD15" s="301" t="s">
        <v>19</v>
      </c>
      <c r="AE15" s="252"/>
      <c r="AF15" s="253"/>
      <c r="AG15" s="50"/>
      <c r="AH15" s="221" t="s">
        <v>40</v>
      </c>
      <c r="AI15" s="223" t="s">
        <v>37</v>
      </c>
      <c r="AJ15" s="229" t="s">
        <v>17</v>
      </c>
      <c r="AK15" s="230"/>
      <c r="AL15" s="223" t="s">
        <v>6</v>
      </c>
      <c r="AM15" s="223"/>
      <c r="AN15" s="223"/>
      <c r="AO15" s="227" t="s">
        <v>7</v>
      </c>
      <c r="AP15" s="228"/>
      <c r="AQ15" s="49"/>
      <c r="AR15" s="221" t="s">
        <v>40</v>
      </c>
      <c r="AS15" s="223" t="s">
        <v>37</v>
      </c>
      <c r="AT15" s="225" t="s">
        <v>17</v>
      </c>
      <c r="AU15" s="226"/>
      <c r="AV15" s="223" t="s">
        <v>6</v>
      </c>
      <c r="AW15" s="223"/>
      <c r="AX15" s="223"/>
      <c r="AY15" s="227" t="s">
        <v>7</v>
      </c>
      <c r="AZ15" s="228"/>
      <c r="BA15" s="72"/>
      <c r="BC15" s="191"/>
      <c r="BD15" s="339" t="s">
        <v>40</v>
      </c>
      <c r="BE15" s="341" t="s">
        <v>37</v>
      </c>
      <c r="BF15" s="343" t="s">
        <v>17</v>
      </c>
      <c r="BG15" s="343"/>
      <c r="BH15" s="341" t="s">
        <v>6</v>
      </c>
      <c r="BI15" s="341"/>
      <c r="BJ15" s="341"/>
      <c r="BK15" s="341" t="s">
        <v>7</v>
      </c>
      <c r="BL15" s="344"/>
      <c r="BM15" s="49"/>
      <c r="BN15" s="339" t="s">
        <v>40</v>
      </c>
      <c r="BO15" s="341" t="s">
        <v>37</v>
      </c>
      <c r="BP15" s="341" t="s">
        <v>17</v>
      </c>
      <c r="BQ15" s="341"/>
      <c r="BR15" s="341" t="s">
        <v>6</v>
      </c>
      <c r="BS15" s="341"/>
      <c r="BT15" s="341"/>
      <c r="BU15" s="341" t="s">
        <v>7</v>
      </c>
      <c r="BV15" s="344"/>
      <c r="BW15" s="192"/>
    </row>
    <row r="16" spans="1:75" s="3" customFormat="1" ht="14.25" thickBot="1" x14ac:dyDescent="0.3">
      <c r="A16" s="71"/>
      <c r="B16" s="167" t="s">
        <v>27</v>
      </c>
      <c r="C16" s="312" t="s">
        <v>8</v>
      </c>
      <c r="D16" s="312"/>
      <c r="E16" s="313"/>
      <c r="F16" s="168">
        <v>1</v>
      </c>
      <c r="G16" s="169">
        <v>2</v>
      </c>
      <c r="H16" s="169">
        <v>3</v>
      </c>
      <c r="I16" s="169">
        <v>4</v>
      </c>
      <c r="J16" s="169" t="s">
        <v>9</v>
      </c>
      <c r="K16" s="169" t="s">
        <v>0</v>
      </c>
      <c r="L16" s="170" t="s">
        <v>15</v>
      </c>
      <c r="M16" s="171" t="s">
        <v>25</v>
      </c>
      <c r="N16" s="290" t="s">
        <v>16</v>
      </c>
      <c r="O16" s="291"/>
      <c r="P16" s="292"/>
      <c r="Q16" s="50"/>
      <c r="R16" s="160" t="s">
        <v>27</v>
      </c>
      <c r="S16" s="323" t="s">
        <v>8</v>
      </c>
      <c r="T16" s="323"/>
      <c r="U16" s="324"/>
      <c r="V16" s="161">
        <v>1</v>
      </c>
      <c r="W16" s="162">
        <v>2</v>
      </c>
      <c r="X16" s="162">
        <v>3</v>
      </c>
      <c r="Y16" s="162">
        <v>4</v>
      </c>
      <c r="Z16" s="162" t="s">
        <v>9</v>
      </c>
      <c r="AA16" s="162" t="s">
        <v>0</v>
      </c>
      <c r="AB16" s="163" t="s">
        <v>15</v>
      </c>
      <c r="AC16" s="164" t="s">
        <v>26</v>
      </c>
      <c r="AD16" s="302" t="s">
        <v>16</v>
      </c>
      <c r="AE16" s="303"/>
      <c r="AF16" s="304"/>
      <c r="AG16" s="50"/>
      <c r="AH16" s="222"/>
      <c r="AI16" s="224"/>
      <c r="AJ16" s="201" t="s">
        <v>2</v>
      </c>
      <c r="AK16" s="201" t="s">
        <v>1</v>
      </c>
      <c r="AL16" s="201" t="s">
        <v>34</v>
      </c>
      <c r="AM16" s="201" t="s">
        <v>35</v>
      </c>
      <c r="AN16" s="201" t="s">
        <v>36</v>
      </c>
      <c r="AO16" s="201" t="s">
        <v>2</v>
      </c>
      <c r="AP16" s="201" t="s">
        <v>1</v>
      </c>
      <c r="AQ16" s="49"/>
      <c r="AR16" s="222"/>
      <c r="AS16" s="224"/>
      <c r="AT16" s="202" t="s">
        <v>2</v>
      </c>
      <c r="AU16" s="202" t="s">
        <v>1</v>
      </c>
      <c r="AV16" s="202" t="s">
        <v>34</v>
      </c>
      <c r="AW16" s="202" t="s">
        <v>35</v>
      </c>
      <c r="AX16" s="202" t="s">
        <v>36</v>
      </c>
      <c r="AY16" s="202" t="s">
        <v>2</v>
      </c>
      <c r="AZ16" s="203" t="s">
        <v>1</v>
      </c>
      <c r="BA16" s="72"/>
      <c r="BC16" s="191"/>
      <c r="BD16" s="340"/>
      <c r="BE16" s="342"/>
      <c r="BF16" s="202" t="s">
        <v>2</v>
      </c>
      <c r="BG16" s="202" t="s">
        <v>1</v>
      </c>
      <c r="BH16" s="202" t="s">
        <v>34</v>
      </c>
      <c r="BI16" s="202" t="s">
        <v>35</v>
      </c>
      <c r="BJ16" s="202" t="s">
        <v>36</v>
      </c>
      <c r="BK16" s="202" t="s">
        <v>2</v>
      </c>
      <c r="BL16" s="203" t="s">
        <v>1</v>
      </c>
      <c r="BM16" s="49"/>
      <c r="BN16" s="340"/>
      <c r="BO16" s="342"/>
      <c r="BP16" s="202" t="s">
        <v>2</v>
      </c>
      <c r="BQ16" s="202" t="s">
        <v>1</v>
      </c>
      <c r="BR16" s="202" t="s">
        <v>34</v>
      </c>
      <c r="BS16" s="202" t="s">
        <v>35</v>
      </c>
      <c r="BT16" s="202" t="s">
        <v>36</v>
      </c>
      <c r="BU16" s="202" t="s">
        <v>2</v>
      </c>
      <c r="BV16" s="203" t="s">
        <v>1</v>
      </c>
      <c r="BW16" s="192"/>
    </row>
    <row r="17" spans="1:75" s="112" customFormat="1" ht="20.100000000000001" customHeight="1" x14ac:dyDescent="0.2">
      <c r="A17" s="73"/>
      <c r="B17" s="165">
        <v>2</v>
      </c>
      <c r="C17" s="273"/>
      <c r="D17" s="274"/>
      <c r="E17" s="275"/>
      <c r="F17" s="109"/>
      <c r="G17" s="29"/>
      <c r="H17" s="29"/>
      <c r="I17" s="29"/>
      <c r="J17" s="29"/>
      <c r="K17" s="29"/>
      <c r="L17" s="30"/>
      <c r="M17" s="110"/>
      <c r="N17" s="97"/>
      <c r="O17" s="98"/>
      <c r="P17" s="99"/>
      <c r="Q17" s="49"/>
      <c r="R17" s="157">
        <v>2</v>
      </c>
      <c r="S17" s="264" t="s">
        <v>58</v>
      </c>
      <c r="T17" s="265"/>
      <c r="U17" s="266"/>
      <c r="V17" s="111"/>
      <c r="W17" s="22"/>
      <c r="X17" s="22">
        <v>1</v>
      </c>
      <c r="Y17" s="22"/>
      <c r="Z17" s="22"/>
      <c r="AA17" s="22"/>
      <c r="AB17" s="83"/>
      <c r="AC17" s="110">
        <f>SUM(V17:AB17)</f>
        <v>1</v>
      </c>
      <c r="AD17" s="97" t="s">
        <v>126</v>
      </c>
      <c r="AE17" s="98"/>
      <c r="AF17" s="99"/>
      <c r="AG17" s="49"/>
      <c r="AH17" s="40" t="s">
        <v>90</v>
      </c>
      <c r="AI17" s="12" t="s">
        <v>91</v>
      </c>
      <c r="AJ17" s="12" t="s">
        <v>2</v>
      </c>
      <c r="AK17" s="14"/>
      <c r="AL17" s="13" t="s">
        <v>92</v>
      </c>
      <c r="AM17" s="13"/>
      <c r="AN17" s="14"/>
      <c r="AO17" s="354"/>
      <c r="AP17" s="355"/>
      <c r="AQ17" s="49"/>
      <c r="AR17" s="40" t="s">
        <v>155</v>
      </c>
      <c r="AS17" s="12" t="s">
        <v>96</v>
      </c>
      <c r="AT17" s="12" t="s">
        <v>2</v>
      </c>
      <c r="AU17" s="14"/>
      <c r="AV17" s="13"/>
      <c r="AW17" s="13" t="s">
        <v>97</v>
      </c>
      <c r="AX17" s="14"/>
      <c r="AY17" s="13" t="s">
        <v>156</v>
      </c>
      <c r="AZ17" s="45" t="s">
        <v>98</v>
      </c>
      <c r="BA17" s="74"/>
      <c r="BC17" s="193"/>
      <c r="BD17" s="40"/>
      <c r="BE17" s="12"/>
      <c r="BF17" s="12"/>
      <c r="BG17" s="14"/>
      <c r="BH17" s="13"/>
      <c r="BI17" s="13"/>
      <c r="BJ17" s="14"/>
      <c r="BK17" s="13"/>
      <c r="BL17" s="45"/>
      <c r="BM17" s="49"/>
      <c r="BN17" s="40"/>
      <c r="BO17" s="12"/>
      <c r="BP17" s="12"/>
      <c r="BQ17" s="14"/>
      <c r="BR17" s="13"/>
      <c r="BS17" s="13"/>
      <c r="BT17" s="14"/>
      <c r="BU17" s="13"/>
      <c r="BV17" s="45"/>
      <c r="BW17" s="194"/>
    </row>
    <row r="18" spans="1:75" s="112" customFormat="1" ht="20.100000000000001" customHeight="1" x14ac:dyDescent="0.2">
      <c r="A18" s="73"/>
      <c r="B18" s="165">
        <v>3</v>
      </c>
      <c r="C18" s="270"/>
      <c r="D18" s="271"/>
      <c r="E18" s="272"/>
      <c r="F18" s="113"/>
      <c r="G18" s="91"/>
      <c r="H18" s="91"/>
      <c r="I18" s="91"/>
      <c r="J18" s="91"/>
      <c r="K18" s="91"/>
      <c r="L18" s="92"/>
      <c r="M18" s="114" t="s">
        <v>51</v>
      </c>
      <c r="N18" s="100"/>
      <c r="O18" s="101"/>
      <c r="P18" s="102"/>
      <c r="Q18" s="49"/>
      <c r="R18" s="157">
        <v>3</v>
      </c>
      <c r="S18" s="267" t="s">
        <v>59</v>
      </c>
      <c r="T18" s="268"/>
      <c r="U18" s="269"/>
      <c r="V18" s="113"/>
      <c r="W18" s="91"/>
      <c r="X18" s="91"/>
      <c r="Y18" s="91">
        <v>1</v>
      </c>
      <c r="Z18" s="91"/>
      <c r="AA18" s="91"/>
      <c r="AB18" s="92"/>
      <c r="AC18" s="114">
        <f>SUM(V18:AB18)</f>
        <v>1</v>
      </c>
      <c r="AD18" s="100"/>
      <c r="AE18" s="101"/>
      <c r="AF18" s="102"/>
      <c r="AG18" s="49"/>
      <c r="AH18" s="38" t="s">
        <v>93</v>
      </c>
      <c r="AI18" s="19" t="s">
        <v>94</v>
      </c>
      <c r="AJ18" s="16"/>
      <c r="AK18" s="18" t="s">
        <v>1</v>
      </c>
      <c r="AL18" s="17" t="s">
        <v>92</v>
      </c>
      <c r="AM18" s="17"/>
      <c r="AN18" s="18"/>
      <c r="AO18" s="349"/>
      <c r="AP18" s="350"/>
      <c r="AQ18" s="49"/>
      <c r="AR18" s="38" t="s">
        <v>157</v>
      </c>
      <c r="AS18" s="19" t="s">
        <v>158</v>
      </c>
      <c r="AT18" s="16"/>
      <c r="AU18" s="18" t="s">
        <v>1</v>
      </c>
      <c r="AV18" s="17" t="s">
        <v>92</v>
      </c>
      <c r="AW18" s="17"/>
      <c r="AX18" s="18"/>
      <c r="AY18" s="349"/>
      <c r="AZ18" s="350"/>
      <c r="BA18" s="74"/>
      <c r="BC18" s="193"/>
      <c r="BD18" s="38"/>
      <c r="BE18" s="19"/>
      <c r="BF18" s="16"/>
      <c r="BG18" s="18"/>
      <c r="BH18" s="17"/>
      <c r="BI18" s="17"/>
      <c r="BJ18" s="18"/>
      <c r="BK18" s="17"/>
      <c r="BL18" s="55"/>
      <c r="BM18" s="49"/>
      <c r="BN18" s="38"/>
      <c r="BO18" s="19"/>
      <c r="BP18" s="16"/>
      <c r="BQ18" s="18"/>
      <c r="BR18" s="17"/>
      <c r="BS18" s="17"/>
      <c r="BT18" s="18"/>
      <c r="BU18" s="17"/>
      <c r="BV18" s="55"/>
      <c r="BW18" s="194"/>
    </row>
    <row r="19" spans="1:75" s="112" customFormat="1" ht="20.100000000000001" customHeight="1" x14ac:dyDescent="0.2">
      <c r="A19" s="73"/>
      <c r="B19" s="165">
        <v>4</v>
      </c>
      <c r="C19" s="273" t="s">
        <v>79</v>
      </c>
      <c r="D19" s="274"/>
      <c r="E19" s="275"/>
      <c r="F19" s="111"/>
      <c r="G19" s="22"/>
      <c r="H19" s="23"/>
      <c r="I19" s="22"/>
      <c r="J19" s="22"/>
      <c r="K19" s="22"/>
      <c r="L19" s="31"/>
      <c r="M19" s="110">
        <v>0</v>
      </c>
      <c r="N19" s="103"/>
      <c r="O19" s="104"/>
      <c r="P19" s="105"/>
      <c r="Q19" s="49"/>
      <c r="R19" s="157">
        <v>4</v>
      </c>
      <c r="S19" s="264" t="s">
        <v>60</v>
      </c>
      <c r="T19" s="265"/>
      <c r="U19" s="266"/>
      <c r="V19" s="111"/>
      <c r="W19" s="22"/>
      <c r="X19" s="23"/>
      <c r="Y19" s="22"/>
      <c r="Z19" s="22"/>
      <c r="AA19" s="22"/>
      <c r="AB19" s="31"/>
      <c r="AC19" s="110">
        <f>SUM(V19:AB19)</f>
        <v>0</v>
      </c>
      <c r="AD19" s="103"/>
      <c r="AE19" s="104"/>
      <c r="AF19" s="105"/>
      <c r="AG19" s="49"/>
      <c r="AH19" s="36" t="s">
        <v>95</v>
      </c>
      <c r="AI19" s="11" t="s">
        <v>96</v>
      </c>
      <c r="AJ19" s="11" t="s">
        <v>2</v>
      </c>
      <c r="AK19" s="10"/>
      <c r="AL19" s="15"/>
      <c r="AM19" s="15" t="s">
        <v>97</v>
      </c>
      <c r="AN19" s="10"/>
      <c r="AO19" s="15" t="s">
        <v>98</v>
      </c>
      <c r="AP19" s="37" t="s">
        <v>99</v>
      </c>
      <c r="AQ19" s="49"/>
      <c r="AR19" s="36" t="s">
        <v>160</v>
      </c>
      <c r="AS19" s="11" t="s">
        <v>161</v>
      </c>
      <c r="AT19" s="11" t="s">
        <v>2</v>
      </c>
      <c r="AU19" s="10"/>
      <c r="AV19" s="15"/>
      <c r="AW19" s="15" t="s">
        <v>97</v>
      </c>
      <c r="AX19" s="10"/>
      <c r="AY19" s="15" t="s">
        <v>162</v>
      </c>
      <c r="AZ19" s="37" t="s">
        <v>98</v>
      </c>
      <c r="BA19" s="74"/>
      <c r="BC19" s="193"/>
      <c r="BD19" s="36"/>
      <c r="BE19" s="11"/>
      <c r="BF19" s="11"/>
      <c r="BG19" s="10"/>
      <c r="BH19" s="15"/>
      <c r="BI19" s="15"/>
      <c r="BJ19" s="10"/>
      <c r="BK19" s="15"/>
      <c r="BL19" s="37"/>
      <c r="BM19" s="49"/>
      <c r="BN19" s="36"/>
      <c r="BO19" s="11"/>
      <c r="BP19" s="11"/>
      <c r="BQ19" s="10"/>
      <c r="BR19" s="15"/>
      <c r="BS19" s="15"/>
      <c r="BT19" s="10"/>
      <c r="BU19" s="15"/>
      <c r="BV19" s="37"/>
      <c r="BW19" s="194"/>
    </row>
    <row r="20" spans="1:75" s="112" customFormat="1" ht="20.100000000000001" customHeight="1" x14ac:dyDescent="0.2">
      <c r="A20" s="73"/>
      <c r="B20" s="165">
        <v>5</v>
      </c>
      <c r="C20" s="270" t="s">
        <v>80</v>
      </c>
      <c r="D20" s="271"/>
      <c r="E20" s="272"/>
      <c r="F20" s="113"/>
      <c r="G20" s="91"/>
      <c r="H20" s="91"/>
      <c r="I20" s="91"/>
      <c r="J20" s="91"/>
      <c r="K20" s="91"/>
      <c r="L20" s="92"/>
      <c r="M20" s="114">
        <f t="shared" ref="M20:M44" si="0">SUM(F20:L20)</f>
        <v>0</v>
      </c>
      <c r="N20" s="100"/>
      <c r="O20" s="101"/>
      <c r="P20" s="102"/>
      <c r="Q20" s="49"/>
      <c r="R20" s="157">
        <v>5</v>
      </c>
      <c r="S20" s="267" t="s">
        <v>61</v>
      </c>
      <c r="T20" s="268"/>
      <c r="U20" s="269"/>
      <c r="V20" s="113"/>
      <c r="W20" s="91">
        <v>1</v>
      </c>
      <c r="X20" s="91"/>
      <c r="Y20" s="91"/>
      <c r="Z20" s="91"/>
      <c r="AA20" s="91"/>
      <c r="AB20" s="92"/>
      <c r="AC20" s="114">
        <f t="shared" ref="AC20:AC44" si="1">SUM(V20:AB20)</f>
        <v>1</v>
      </c>
      <c r="AD20" s="100"/>
      <c r="AE20" s="101"/>
      <c r="AF20" s="102"/>
      <c r="AG20" s="49"/>
      <c r="AH20" s="38" t="s">
        <v>101</v>
      </c>
      <c r="AI20" s="19" t="s">
        <v>91</v>
      </c>
      <c r="AJ20" s="16" t="s">
        <v>2</v>
      </c>
      <c r="AK20" s="18"/>
      <c r="AL20" s="17"/>
      <c r="AM20" s="17" t="s">
        <v>97</v>
      </c>
      <c r="AN20" s="18"/>
      <c r="AO20" s="17" t="s">
        <v>102</v>
      </c>
      <c r="AP20" s="55" t="s">
        <v>51</v>
      </c>
      <c r="AQ20" s="49"/>
      <c r="AR20" s="38" t="s">
        <v>163</v>
      </c>
      <c r="AS20" s="19" t="s">
        <v>107</v>
      </c>
      <c r="AT20" s="16" t="s">
        <v>2</v>
      </c>
      <c r="AU20" s="18"/>
      <c r="AV20" s="17"/>
      <c r="AW20" s="17" t="s">
        <v>97</v>
      </c>
      <c r="AX20" s="18"/>
      <c r="AY20" s="17" t="s">
        <v>164</v>
      </c>
      <c r="AZ20" s="55" t="s">
        <v>98</v>
      </c>
      <c r="BA20" s="74"/>
      <c r="BC20" s="193"/>
      <c r="BD20" s="38"/>
      <c r="BE20" s="19"/>
      <c r="BF20" s="16"/>
      <c r="BG20" s="18"/>
      <c r="BH20" s="17"/>
      <c r="BI20" s="17"/>
      <c r="BJ20" s="18"/>
      <c r="BK20" s="17"/>
      <c r="BL20" s="55"/>
      <c r="BM20" s="49"/>
      <c r="BN20" s="38"/>
      <c r="BO20" s="19"/>
      <c r="BP20" s="16"/>
      <c r="BQ20" s="18"/>
      <c r="BR20" s="17"/>
      <c r="BS20" s="17"/>
      <c r="BT20" s="18"/>
      <c r="BU20" s="17"/>
      <c r="BV20" s="55"/>
      <c r="BW20" s="194"/>
    </row>
    <row r="21" spans="1:75" s="112" customFormat="1" ht="20.100000000000001" customHeight="1" x14ac:dyDescent="0.2">
      <c r="A21" s="73"/>
      <c r="B21" s="165">
        <v>6</v>
      </c>
      <c r="C21" s="273" t="s">
        <v>81</v>
      </c>
      <c r="D21" s="274"/>
      <c r="E21" s="277"/>
      <c r="F21" s="115"/>
      <c r="G21" s="94"/>
      <c r="H21" s="94"/>
      <c r="I21" s="94"/>
      <c r="J21" s="94"/>
      <c r="K21" s="94"/>
      <c r="L21" s="95"/>
      <c r="M21" s="110">
        <f t="shared" si="0"/>
        <v>0</v>
      </c>
      <c r="N21" s="106" t="s">
        <v>139</v>
      </c>
      <c r="O21" s="107"/>
      <c r="P21" s="108"/>
      <c r="Q21" s="49"/>
      <c r="R21" s="157">
        <v>6</v>
      </c>
      <c r="S21" s="264" t="s">
        <v>62</v>
      </c>
      <c r="T21" s="265"/>
      <c r="U21" s="266"/>
      <c r="V21" s="115"/>
      <c r="W21" s="94"/>
      <c r="X21" s="94"/>
      <c r="Y21" s="94"/>
      <c r="Z21" s="94"/>
      <c r="AA21" s="94"/>
      <c r="AB21" s="95"/>
      <c r="AC21" s="110">
        <f t="shared" si="1"/>
        <v>0</v>
      </c>
      <c r="AD21" s="106"/>
      <c r="AE21" s="107"/>
      <c r="AF21" s="108"/>
      <c r="AG21" s="49"/>
      <c r="AH21" s="36" t="s">
        <v>103</v>
      </c>
      <c r="AI21" s="11" t="s">
        <v>104</v>
      </c>
      <c r="AJ21" s="11" t="s">
        <v>2</v>
      </c>
      <c r="AK21" s="10"/>
      <c r="AL21" s="15"/>
      <c r="AM21" s="15" t="s">
        <v>97</v>
      </c>
      <c r="AN21" s="10"/>
      <c r="AO21" s="15" t="s">
        <v>105</v>
      </c>
      <c r="AP21" s="37" t="s">
        <v>51</v>
      </c>
      <c r="AQ21" s="49"/>
      <c r="AR21" s="36" t="s">
        <v>163</v>
      </c>
      <c r="AS21" s="11"/>
      <c r="AT21" s="11"/>
      <c r="AU21" s="10" t="s">
        <v>1</v>
      </c>
      <c r="AV21" s="15"/>
      <c r="AW21" s="15"/>
      <c r="AX21" s="10" t="s">
        <v>129</v>
      </c>
      <c r="AY21" s="352"/>
      <c r="AZ21" s="353"/>
      <c r="BA21" s="74"/>
      <c r="BC21" s="193"/>
      <c r="BD21" s="36"/>
      <c r="BE21" s="11"/>
      <c r="BF21" s="11"/>
      <c r="BG21" s="10"/>
      <c r="BH21" s="15"/>
      <c r="BI21" s="15"/>
      <c r="BJ21" s="10"/>
      <c r="BK21" s="15"/>
      <c r="BL21" s="37"/>
      <c r="BM21" s="49"/>
      <c r="BN21" s="36"/>
      <c r="BO21" s="11"/>
      <c r="BP21" s="11"/>
      <c r="BQ21" s="10"/>
      <c r="BR21" s="15"/>
      <c r="BS21" s="15"/>
      <c r="BT21" s="10"/>
      <c r="BU21" s="15"/>
      <c r="BV21" s="37"/>
      <c r="BW21" s="194"/>
    </row>
    <row r="22" spans="1:75" s="112" customFormat="1" ht="20.100000000000001" customHeight="1" x14ac:dyDescent="0.2">
      <c r="A22" s="73"/>
      <c r="B22" s="165">
        <v>7</v>
      </c>
      <c r="C22" s="270" t="s">
        <v>82</v>
      </c>
      <c r="D22" s="271"/>
      <c r="E22" s="276"/>
      <c r="F22" s="116"/>
      <c r="G22" s="91"/>
      <c r="H22" s="91"/>
      <c r="I22" s="91"/>
      <c r="J22" s="91"/>
      <c r="K22" s="91"/>
      <c r="L22" s="92"/>
      <c r="M22" s="114" t="s">
        <v>51</v>
      </c>
      <c r="N22" s="100"/>
      <c r="O22" s="101"/>
      <c r="P22" s="102"/>
      <c r="Q22" s="49"/>
      <c r="R22" s="157">
        <v>7</v>
      </c>
      <c r="S22" s="267" t="s">
        <v>63</v>
      </c>
      <c r="T22" s="268"/>
      <c r="U22" s="269"/>
      <c r="V22" s="116"/>
      <c r="W22" s="91"/>
      <c r="X22" s="91"/>
      <c r="Y22" s="91"/>
      <c r="Z22" s="91"/>
      <c r="AA22" s="91"/>
      <c r="AB22" s="92"/>
      <c r="AC22" s="114">
        <f t="shared" si="1"/>
        <v>0</v>
      </c>
      <c r="AD22" s="100"/>
      <c r="AE22" s="101"/>
      <c r="AF22" s="102"/>
      <c r="AG22" s="49"/>
      <c r="AH22" s="38" t="s">
        <v>106</v>
      </c>
      <c r="AI22" s="19" t="s">
        <v>107</v>
      </c>
      <c r="AJ22" s="16" t="s">
        <v>2</v>
      </c>
      <c r="AK22" s="18"/>
      <c r="AL22" s="17"/>
      <c r="AM22" s="17" t="s">
        <v>97</v>
      </c>
      <c r="AN22" s="18"/>
      <c r="AO22" s="17" t="s">
        <v>108</v>
      </c>
      <c r="AP22" s="55" t="s">
        <v>51</v>
      </c>
      <c r="AQ22" s="49"/>
      <c r="AR22" s="38" t="s">
        <v>165</v>
      </c>
      <c r="AS22" s="19" t="s">
        <v>128</v>
      </c>
      <c r="AT22" s="16"/>
      <c r="AU22" s="18" t="s">
        <v>1</v>
      </c>
      <c r="AV22" s="17" t="s">
        <v>92</v>
      </c>
      <c r="AW22" s="17"/>
      <c r="AX22" s="18"/>
      <c r="AY22" s="17"/>
      <c r="AZ22" s="55"/>
      <c r="BA22" s="74"/>
      <c r="BC22" s="193"/>
      <c r="BD22" s="38"/>
      <c r="BE22" s="19"/>
      <c r="BF22" s="16"/>
      <c r="BG22" s="18"/>
      <c r="BH22" s="17"/>
      <c r="BI22" s="17"/>
      <c r="BJ22" s="18"/>
      <c r="BK22" s="17"/>
      <c r="BL22" s="55"/>
      <c r="BM22" s="49"/>
      <c r="BN22" s="38"/>
      <c r="BO22" s="19"/>
      <c r="BP22" s="16"/>
      <c r="BQ22" s="18"/>
      <c r="BR22" s="17"/>
      <c r="BS22" s="17"/>
      <c r="BT22" s="18"/>
      <c r="BU22" s="17"/>
      <c r="BV22" s="55"/>
      <c r="BW22" s="194"/>
    </row>
    <row r="23" spans="1:75" s="112" customFormat="1" ht="20.100000000000001" customHeight="1" x14ac:dyDescent="0.2">
      <c r="A23" s="73"/>
      <c r="B23" s="165">
        <v>8</v>
      </c>
      <c r="C23" s="273" t="s">
        <v>83</v>
      </c>
      <c r="D23" s="274"/>
      <c r="E23" s="277"/>
      <c r="F23" s="117"/>
      <c r="G23" s="22"/>
      <c r="H23" s="23"/>
      <c r="I23" s="22">
        <v>1</v>
      </c>
      <c r="J23" s="22"/>
      <c r="K23" s="22"/>
      <c r="L23" s="31"/>
      <c r="M23" s="110">
        <v>0</v>
      </c>
      <c r="N23" s="103"/>
      <c r="O23" s="104"/>
      <c r="P23" s="105"/>
      <c r="Q23" s="49"/>
      <c r="R23" s="157">
        <v>8</v>
      </c>
      <c r="S23" s="264" t="s">
        <v>64</v>
      </c>
      <c r="T23" s="265"/>
      <c r="U23" s="266"/>
      <c r="V23" s="117"/>
      <c r="W23" s="22"/>
      <c r="X23" s="23"/>
      <c r="Y23" s="22">
        <v>1</v>
      </c>
      <c r="Z23" s="22"/>
      <c r="AA23" s="22"/>
      <c r="AB23" s="31"/>
      <c r="AC23" s="110">
        <f t="shared" si="1"/>
        <v>1</v>
      </c>
      <c r="AD23" s="103"/>
      <c r="AE23" s="104"/>
      <c r="AF23" s="105"/>
      <c r="AG23" s="49"/>
      <c r="AH23" s="36" t="s">
        <v>109</v>
      </c>
      <c r="AI23" s="11" t="s">
        <v>104</v>
      </c>
      <c r="AJ23" s="11" t="s">
        <v>2</v>
      </c>
      <c r="AK23" s="10"/>
      <c r="AL23" s="15"/>
      <c r="AM23" s="15" t="s">
        <v>97</v>
      </c>
      <c r="AN23" s="10"/>
      <c r="AO23" s="15" t="s">
        <v>110</v>
      </c>
      <c r="AP23" s="37" t="s">
        <v>51</v>
      </c>
      <c r="AQ23" s="49"/>
      <c r="AR23" s="36" t="s">
        <v>166</v>
      </c>
      <c r="AS23" s="11" t="s">
        <v>128</v>
      </c>
      <c r="AT23" s="11" t="s">
        <v>2</v>
      </c>
      <c r="AU23" s="10"/>
      <c r="AV23" s="15"/>
      <c r="AW23" s="15" t="s">
        <v>97</v>
      </c>
      <c r="AX23" s="10"/>
      <c r="AY23" s="15" t="s">
        <v>167</v>
      </c>
      <c r="AZ23" s="37" t="s">
        <v>98</v>
      </c>
      <c r="BA23" s="74"/>
      <c r="BC23" s="193"/>
      <c r="BD23" s="36"/>
      <c r="BE23" s="11"/>
      <c r="BF23" s="11"/>
      <c r="BG23" s="10"/>
      <c r="BH23" s="15"/>
      <c r="BI23" s="15"/>
      <c r="BJ23" s="10"/>
      <c r="BK23" s="15"/>
      <c r="BL23" s="37"/>
      <c r="BM23" s="49"/>
      <c r="BN23" s="36"/>
      <c r="BO23" s="11"/>
      <c r="BP23" s="11"/>
      <c r="BQ23" s="10"/>
      <c r="BR23" s="15"/>
      <c r="BS23" s="15"/>
      <c r="BT23" s="10"/>
      <c r="BU23" s="15"/>
      <c r="BV23" s="37"/>
      <c r="BW23" s="194"/>
    </row>
    <row r="24" spans="1:75" s="112" customFormat="1" ht="20.100000000000001" customHeight="1" x14ac:dyDescent="0.2">
      <c r="A24" s="73"/>
      <c r="B24" s="165">
        <v>9</v>
      </c>
      <c r="C24" s="270"/>
      <c r="D24" s="271"/>
      <c r="E24" s="276"/>
      <c r="F24" s="116"/>
      <c r="G24" s="91"/>
      <c r="H24" s="91"/>
      <c r="I24" s="91"/>
      <c r="J24" s="91"/>
      <c r="K24" s="91"/>
      <c r="L24" s="92"/>
      <c r="M24" s="114">
        <f t="shared" si="0"/>
        <v>0</v>
      </c>
      <c r="N24" s="100"/>
      <c r="O24" s="101"/>
      <c r="P24" s="102"/>
      <c r="Q24" s="49"/>
      <c r="R24" s="157">
        <v>9</v>
      </c>
      <c r="S24" s="267" t="s">
        <v>65</v>
      </c>
      <c r="T24" s="268"/>
      <c r="U24" s="269"/>
      <c r="V24" s="116"/>
      <c r="W24" s="91"/>
      <c r="X24" s="91">
        <v>1</v>
      </c>
      <c r="Y24" s="91"/>
      <c r="Z24" s="91"/>
      <c r="AA24" s="91"/>
      <c r="AB24" s="92"/>
      <c r="AC24" s="114">
        <f t="shared" si="1"/>
        <v>1</v>
      </c>
      <c r="AD24" s="100"/>
      <c r="AE24" s="101"/>
      <c r="AF24" s="102"/>
      <c r="AG24" s="49"/>
      <c r="AH24" s="345"/>
      <c r="AI24" s="346" t="s">
        <v>111</v>
      </c>
      <c r="AJ24" s="347" t="s">
        <v>111</v>
      </c>
      <c r="AK24" s="348" t="s">
        <v>112</v>
      </c>
      <c r="AL24" s="349" t="s">
        <v>113</v>
      </c>
      <c r="AM24" s="349" t="s">
        <v>114</v>
      </c>
      <c r="AN24" s="348" t="s">
        <v>115</v>
      </c>
      <c r="AO24" s="349" t="s">
        <v>116</v>
      </c>
      <c r="AP24" s="350"/>
      <c r="AQ24" s="49"/>
      <c r="AR24" s="38" t="s">
        <v>168</v>
      </c>
      <c r="AS24" s="19" t="s">
        <v>152</v>
      </c>
      <c r="AT24" s="16" t="s">
        <v>2</v>
      </c>
      <c r="AU24" s="18"/>
      <c r="AV24" s="17"/>
      <c r="AW24" s="17" t="s">
        <v>97</v>
      </c>
      <c r="AX24" s="18"/>
      <c r="AY24" s="17" t="s">
        <v>169</v>
      </c>
      <c r="AZ24" s="55" t="s">
        <v>98</v>
      </c>
      <c r="BA24" s="74"/>
      <c r="BC24" s="193"/>
      <c r="BD24" s="38"/>
      <c r="BE24" s="19"/>
      <c r="BF24" s="16"/>
      <c r="BG24" s="18"/>
      <c r="BH24" s="17"/>
      <c r="BI24" s="17"/>
      <c r="BJ24" s="18"/>
      <c r="BK24" s="17"/>
      <c r="BL24" s="55"/>
      <c r="BM24" s="49"/>
      <c r="BN24" s="38"/>
      <c r="BO24" s="19"/>
      <c r="BP24" s="16"/>
      <c r="BQ24" s="18"/>
      <c r="BR24" s="17"/>
      <c r="BS24" s="17"/>
      <c r="BT24" s="18"/>
      <c r="BU24" s="17"/>
      <c r="BV24" s="55"/>
      <c r="BW24" s="194"/>
    </row>
    <row r="25" spans="1:75" s="112" customFormat="1" ht="20.100000000000001" customHeight="1" x14ac:dyDescent="0.2">
      <c r="A25" s="73"/>
      <c r="B25" s="165">
        <v>10</v>
      </c>
      <c r="C25" s="273"/>
      <c r="D25" s="274"/>
      <c r="E25" s="277"/>
      <c r="F25" s="117"/>
      <c r="G25" s="22"/>
      <c r="H25" s="22"/>
      <c r="I25" s="22"/>
      <c r="J25" s="22"/>
      <c r="K25" s="22"/>
      <c r="L25" s="31"/>
      <c r="M25" s="110">
        <v>0</v>
      </c>
      <c r="N25" s="103"/>
      <c r="O25" s="104"/>
      <c r="P25" s="105"/>
      <c r="Q25" s="49"/>
      <c r="R25" s="157">
        <v>10</v>
      </c>
      <c r="S25" s="264" t="s">
        <v>66</v>
      </c>
      <c r="T25" s="265"/>
      <c r="U25" s="266"/>
      <c r="V25" s="117">
        <v>1</v>
      </c>
      <c r="W25" s="22"/>
      <c r="X25" s="22">
        <v>1</v>
      </c>
      <c r="Y25" s="22">
        <v>1</v>
      </c>
      <c r="Z25" s="22"/>
      <c r="AA25" s="22"/>
      <c r="AB25" s="31"/>
      <c r="AC25" s="110">
        <v>0</v>
      </c>
      <c r="AD25" s="103" t="s">
        <v>139</v>
      </c>
      <c r="AE25" s="104"/>
      <c r="AF25" s="105"/>
      <c r="AG25" s="49"/>
      <c r="AH25" s="143" t="s">
        <v>118</v>
      </c>
      <c r="AI25" s="144" t="s">
        <v>91</v>
      </c>
      <c r="AJ25" s="144" t="s">
        <v>2</v>
      </c>
      <c r="AK25" s="145"/>
      <c r="AL25" s="146"/>
      <c r="AM25" s="146" t="s">
        <v>97</v>
      </c>
      <c r="AN25" s="145"/>
      <c r="AO25" s="146" t="s">
        <v>119</v>
      </c>
      <c r="AP25" s="147" t="s">
        <v>51</v>
      </c>
      <c r="AQ25" s="49"/>
      <c r="AR25" s="36" t="s">
        <v>170</v>
      </c>
      <c r="AS25" s="11" t="s">
        <v>128</v>
      </c>
      <c r="AT25" s="11" t="s">
        <v>2</v>
      </c>
      <c r="AU25" s="10"/>
      <c r="AV25" s="15" t="s">
        <v>92</v>
      </c>
      <c r="AW25" s="15"/>
      <c r="AX25" s="10"/>
      <c r="AY25" s="15"/>
      <c r="AZ25" s="37"/>
      <c r="BA25" s="74"/>
      <c r="BC25" s="193"/>
      <c r="BD25" s="143"/>
      <c r="BE25" s="144"/>
      <c r="BF25" s="144"/>
      <c r="BG25" s="145"/>
      <c r="BH25" s="146"/>
      <c r="BI25" s="146"/>
      <c r="BJ25" s="145"/>
      <c r="BK25" s="146"/>
      <c r="BL25" s="147"/>
      <c r="BM25" s="49"/>
      <c r="BN25" s="36"/>
      <c r="BO25" s="11"/>
      <c r="BP25" s="11"/>
      <c r="BQ25" s="10"/>
      <c r="BR25" s="15"/>
      <c r="BS25" s="15"/>
      <c r="BT25" s="10"/>
      <c r="BU25" s="15"/>
      <c r="BV25" s="37"/>
      <c r="BW25" s="194"/>
    </row>
    <row r="26" spans="1:75" s="112" customFormat="1" ht="20.100000000000001" customHeight="1" x14ac:dyDescent="0.2">
      <c r="A26" s="73"/>
      <c r="B26" s="165">
        <v>11</v>
      </c>
      <c r="C26" s="270" t="s">
        <v>84</v>
      </c>
      <c r="D26" s="271"/>
      <c r="E26" s="272"/>
      <c r="F26" s="113"/>
      <c r="G26" s="91"/>
      <c r="H26" s="91"/>
      <c r="I26" s="91"/>
      <c r="J26" s="91"/>
      <c r="K26" s="91"/>
      <c r="L26" s="92"/>
      <c r="M26" s="114" t="s">
        <v>51</v>
      </c>
      <c r="N26" s="100"/>
      <c r="O26" s="101"/>
      <c r="P26" s="102"/>
      <c r="Q26" s="49"/>
      <c r="R26" s="157">
        <v>11</v>
      </c>
      <c r="S26" s="267" t="s">
        <v>67</v>
      </c>
      <c r="T26" s="268"/>
      <c r="U26" s="269"/>
      <c r="V26" s="113"/>
      <c r="W26" s="91">
        <v>1</v>
      </c>
      <c r="X26" s="91">
        <v>1</v>
      </c>
      <c r="Y26" s="91">
        <v>1</v>
      </c>
      <c r="Z26" s="91"/>
      <c r="AA26" s="91"/>
      <c r="AB26" s="92"/>
      <c r="AC26" s="114">
        <f t="shared" si="1"/>
        <v>3</v>
      </c>
      <c r="AD26" s="100"/>
      <c r="AE26" s="101"/>
      <c r="AF26" s="102"/>
      <c r="AG26" s="49"/>
      <c r="AH26" s="38" t="s">
        <v>120</v>
      </c>
      <c r="AI26" s="19" t="s">
        <v>91</v>
      </c>
      <c r="AJ26" s="16" t="s">
        <v>2</v>
      </c>
      <c r="AK26" s="18"/>
      <c r="AL26" s="17"/>
      <c r="AM26" s="17" t="s">
        <v>97</v>
      </c>
      <c r="AN26" s="18"/>
      <c r="AO26" s="17" t="s">
        <v>121</v>
      </c>
      <c r="AP26" s="55" t="s">
        <v>51</v>
      </c>
      <c r="AQ26" s="49"/>
      <c r="AR26" s="38" t="s">
        <v>171</v>
      </c>
      <c r="AS26" s="19"/>
      <c r="AT26" s="16"/>
      <c r="AU26" s="18" t="s">
        <v>1</v>
      </c>
      <c r="AV26" s="17"/>
      <c r="AW26" s="17"/>
      <c r="AX26" s="18" t="s">
        <v>129</v>
      </c>
      <c r="AY26" s="17"/>
      <c r="AZ26" s="55"/>
      <c r="BA26" s="74"/>
      <c r="BC26" s="193"/>
      <c r="BD26" s="38"/>
      <c r="BE26" s="19"/>
      <c r="BF26" s="16"/>
      <c r="BG26" s="18"/>
      <c r="BH26" s="17"/>
      <c r="BI26" s="17"/>
      <c r="BJ26" s="18"/>
      <c r="BK26" s="17"/>
      <c r="BL26" s="55"/>
      <c r="BM26" s="49"/>
      <c r="BN26" s="38"/>
      <c r="BO26" s="19"/>
      <c r="BP26" s="16"/>
      <c r="BQ26" s="18"/>
      <c r="BR26" s="17"/>
      <c r="BS26" s="17"/>
      <c r="BT26" s="18"/>
      <c r="BU26" s="17"/>
      <c r="BV26" s="55"/>
      <c r="BW26" s="194"/>
    </row>
    <row r="27" spans="1:75" s="112" customFormat="1" ht="20.100000000000001" customHeight="1" x14ac:dyDescent="0.2">
      <c r="A27" s="73"/>
      <c r="B27" s="165">
        <v>12</v>
      </c>
      <c r="C27" s="273" t="s">
        <v>85</v>
      </c>
      <c r="D27" s="274"/>
      <c r="E27" s="275"/>
      <c r="F27" s="111"/>
      <c r="G27" s="22"/>
      <c r="H27" s="23"/>
      <c r="I27" s="22"/>
      <c r="J27" s="22"/>
      <c r="K27" s="22"/>
      <c r="L27" s="31"/>
      <c r="M27" s="110">
        <f t="shared" si="0"/>
        <v>0</v>
      </c>
      <c r="N27" s="103" t="s">
        <v>159</v>
      </c>
      <c r="O27" s="104"/>
      <c r="P27" s="105"/>
      <c r="Q27" s="49"/>
      <c r="R27" s="157">
        <v>12</v>
      </c>
      <c r="S27" s="264" t="s">
        <v>68</v>
      </c>
      <c r="T27" s="265"/>
      <c r="U27" s="266"/>
      <c r="V27" s="111"/>
      <c r="W27" s="22"/>
      <c r="X27" s="23"/>
      <c r="Y27" s="22"/>
      <c r="Z27" s="22"/>
      <c r="AA27" s="22"/>
      <c r="AB27" s="31"/>
      <c r="AC27" s="110">
        <f t="shared" si="1"/>
        <v>0</v>
      </c>
      <c r="AD27" s="103"/>
      <c r="AE27" s="104"/>
      <c r="AF27" s="105"/>
      <c r="AG27" s="49"/>
      <c r="AH27" s="39" t="s">
        <v>122</v>
      </c>
      <c r="AI27" s="20" t="s">
        <v>123</v>
      </c>
      <c r="AJ27" s="11" t="s">
        <v>2</v>
      </c>
      <c r="AK27" s="10"/>
      <c r="AL27" s="15"/>
      <c r="AM27" s="15" t="s">
        <v>97</v>
      </c>
      <c r="AN27" s="10"/>
      <c r="AO27" s="15" t="s">
        <v>124</v>
      </c>
      <c r="AP27" s="37" t="s">
        <v>51</v>
      </c>
      <c r="AQ27" s="49"/>
      <c r="AR27" s="143" t="s">
        <v>172</v>
      </c>
      <c r="AS27" s="144" t="s">
        <v>91</v>
      </c>
      <c r="AT27" s="144"/>
      <c r="AU27" s="145" t="s">
        <v>1</v>
      </c>
      <c r="AV27" s="146"/>
      <c r="AW27" s="146" t="s">
        <v>97</v>
      </c>
      <c r="AX27" s="145"/>
      <c r="AY27" s="146" t="s">
        <v>169</v>
      </c>
      <c r="AZ27" s="147" t="s">
        <v>117</v>
      </c>
      <c r="BA27" s="74"/>
      <c r="BC27" s="193"/>
      <c r="BD27" s="39"/>
      <c r="BE27" s="20"/>
      <c r="BF27" s="11"/>
      <c r="BG27" s="10"/>
      <c r="BH27" s="15"/>
      <c r="BI27" s="15"/>
      <c r="BJ27" s="10"/>
      <c r="BK27" s="15"/>
      <c r="BL27" s="37"/>
      <c r="BM27" s="49"/>
      <c r="BN27" s="143"/>
      <c r="BO27" s="144"/>
      <c r="BP27" s="144"/>
      <c r="BQ27" s="145"/>
      <c r="BR27" s="146"/>
      <c r="BS27" s="146"/>
      <c r="BT27" s="145"/>
      <c r="BU27" s="146"/>
      <c r="BV27" s="147"/>
      <c r="BW27" s="194"/>
    </row>
    <row r="28" spans="1:75" s="112" customFormat="1" ht="20.100000000000001" customHeight="1" x14ac:dyDescent="0.2">
      <c r="A28" s="73"/>
      <c r="B28" s="165">
        <v>13</v>
      </c>
      <c r="C28" s="278" t="s">
        <v>86</v>
      </c>
      <c r="D28" s="279"/>
      <c r="E28" s="280"/>
      <c r="F28" s="113"/>
      <c r="G28" s="91"/>
      <c r="H28" s="91"/>
      <c r="I28" s="91"/>
      <c r="J28" s="91"/>
      <c r="K28" s="91"/>
      <c r="L28" s="92"/>
      <c r="M28" s="114">
        <f t="shared" si="0"/>
        <v>0</v>
      </c>
      <c r="N28" s="100" t="s">
        <v>100</v>
      </c>
      <c r="O28" s="101"/>
      <c r="P28" s="102"/>
      <c r="Q28" s="49"/>
      <c r="R28" s="157">
        <v>13</v>
      </c>
      <c r="S28" s="267"/>
      <c r="T28" s="268"/>
      <c r="U28" s="269"/>
      <c r="V28" s="113"/>
      <c r="W28" s="91"/>
      <c r="X28" s="91"/>
      <c r="Y28" s="91"/>
      <c r="Z28" s="91"/>
      <c r="AA28" s="91"/>
      <c r="AB28" s="92"/>
      <c r="AC28" s="114">
        <f t="shared" si="1"/>
        <v>0</v>
      </c>
      <c r="AD28" s="100"/>
      <c r="AE28" s="101"/>
      <c r="AF28" s="102"/>
      <c r="AG28" s="49"/>
      <c r="AH28" s="38" t="s">
        <v>125</v>
      </c>
      <c r="AI28" s="19" t="s">
        <v>117</v>
      </c>
      <c r="AJ28" s="16" t="s">
        <v>2</v>
      </c>
      <c r="AK28" s="18"/>
      <c r="AL28" s="17" t="s">
        <v>92</v>
      </c>
      <c r="AM28" s="17"/>
      <c r="AN28" s="18"/>
      <c r="AO28" s="349"/>
      <c r="AP28" s="350"/>
      <c r="AQ28" s="49"/>
      <c r="AR28" s="38" t="s">
        <v>173</v>
      </c>
      <c r="AS28" s="19" t="s">
        <v>174</v>
      </c>
      <c r="AT28" s="16" t="s">
        <v>2</v>
      </c>
      <c r="AU28" s="18"/>
      <c r="AV28" s="17"/>
      <c r="AW28" s="17" t="s">
        <v>97</v>
      </c>
      <c r="AX28" s="18"/>
      <c r="AY28" s="17" t="s">
        <v>175</v>
      </c>
      <c r="AZ28" s="55" t="s">
        <v>117</v>
      </c>
      <c r="BA28" s="74"/>
      <c r="BC28" s="193"/>
      <c r="BD28" s="38"/>
      <c r="BE28" s="19"/>
      <c r="BF28" s="16"/>
      <c r="BG28" s="18"/>
      <c r="BH28" s="17"/>
      <c r="BI28" s="17"/>
      <c r="BJ28" s="18"/>
      <c r="BK28" s="17"/>
      <c r="BL28" s="55"/>
      <c r="BM28" s="49"/>
      <c r="BN28" s="38"/>
      <c r="BO28" s="19"/>
      <c r="BP28" s="16"/>
      <c r="BQ28" s="18"/>
      <c r="BR28" s="17"/>
      <c r="BS28" s="17"/>
      <c r="BT28" s="18"/>
      <c r="BU28" s="17"/>
      <c r="BV28" s="55"/>
      <c r="BW28" s="194"/>
    </row>
    <row r="29" spans="1:75" s="112" customFormat="1" ht="20.100000000000001" customHeight="1" x14ac:dyDescent="0.2">
      <c r="A29" s="73"/>
      <c r="B29" s="165">
        <v>14</v>
      </c>
      <c r="C29" s="273"/>
      <c r="D29" s="274"/>
      <c r="E29" s="277"/>
      <c r="F29" s="115"/>
      <c r="G29" s="94"/>
      <c r="H29" s="94"/>
      <c r="I29" s="94"/>
      <c r="J29" s="94"/>
      <c r="K29" s="94"/>
      <c r="L29" s="95"/>
      <c r="M29" s="110">
        <f t="shared" si="0"/>
        <v>0</v>
      </c>
      <c r="N29" s="106"/>
      <c r="O29" s="107"/>
      <c r="P29" s="108"/>
      <c r="Q29" s="49"/>
      <c r="R29" s="157">
        <v>14</v>
      </c>
      <c r="S29" s="264" t="s">
        <v>69</v>
      </c>
      <c r="T29" s="265"/>
      <c r="U29" s="266"/>
      <c r="V29" s="115">
        <v>2</v>
      </c>
      <c r="W29" s="94"/>
      <c r="X29" s="94"/>
      <c r="Y29" s="94"/>
      <c r="Z29" s="94"/>
      <c r="AA29" s="94"/>
      <c r="AB29" s="95"/>
      <c r="AC29" s="110">
        <f t="shared" si="1"/>
        <v>2</v>
      </c>
      <c r="AD29" s="106"/>
      <c r="AE29" s="107"/>
      <c r="AF29" s="108"/>
      <c r="AG29" s="49"/>
      <c r="AH29" s="39" t="s">
        <v>127</v>
      </c>
      <c r="AI29" s="20" t="s">
        <v>128</v>
      </c>
      <c r="AJ29" s="11"/>
      <c r="AK29" s="10" t="s">
        <v>1</v>
      </c>
      <c r="AL29" s="15" t="s">
        <v>92</v>
      </c>
      <c r="AM29" s="15"/>
      <c r="AN29" s="10"/>
      <c r="AO29" s="352"/>
      <c r="AP29" s="353"/>
      <c r="AQ29" s="49"/>
      <c r="AR29" s="345"/>
      <c r="AS29" s="346"/>
      <c r="AT29" s="346"/>
      <c r="AU29" s="359"/>
      <c r="AV29" s="352"/>
      <c r="AW29" s="352"/>
      <c r="AX29" s="359"/>
      <c r="AY29" s="352"/>
      <c r="AZ29" s="353"/>
      <c r="BA29" s="74"/>
      <c r="BC29" s="193"/>
      <c r="BD29" s="39"/>
      <c r="BE29" s="20"/>
      <c r="BF29" s="11"/>
      <c r="BG29" s="10"/>
      <c r="BH29" s="15"/>
      <c r="BI29" s="15"/>
      <c r="BJ29" s="10"/>
      <c r="BK29" s="15"/>
      <c r="BL29" s="37"/>
      <c r="BM29" s="49"/>
      <c r="BN29" s="39"/>
      <c r="BO29" s="20"/>
      <c r="BP29" s="11"/>
      <c r="BQ29" s="10"/>
      <c r="BR29" s="15"/>
      <c r="BS29" s="15"/>
      <c r="BT29" s="10"/>
      <c r="BU29" s="15"/>
      <c r="BV29" s="37"/>
      <c r="BW29" s="194"/>
    </row>
    <row r="30" spans="1:75" s="112" customFormat="1" ht="20.100000000000001" customHeight="1" x14ac:dyDescent="0.2">
      <c r="A30" s="73"/>
      <c r="B30" s="165">
        <v>15</v>
      </c>
      <c r="C30" s="270" t="s">
        <v>87</v>
      </c>
      <c r="D30" s="271"/>
      <c r="E30" s="276"/>
      <c r="F30" s="116"/>
      <c r="G30" s="91"/>
      <c r="H30" s="91"/>
      <c r="I30" s="91"/>
      <c r="J30" s="91"/>
      <c r="K30" s="91"/>
      <c r="L30" s="92"/>
      <c r="M30" s="114">
        <f t="shared" si="0"/>
        <v>0</v>
      </c>
      <c r="N30" s="100"/>
      <c r="O30" s="101"/>
      <c r="P30" s="102"/>
      <c r="Q30" s="49"/>
      <c r="R30" s="157">
        <v>15</v>
      </c>
      <c r="S30" s="267" t="s">
        <v>70</v>
      </c>
      <c r="T30" s="268"/>
      <c r="U30" s="269"/>
      <c r="V30" s="116"/>
      <c r="W30" s="91">
        <v>1</v>
      </c>
      <c r="X30" s="91"/>
      <c r="Y30" s="91"/>
      <c r="Z30" s="91"/>
      <c r="AA30" s="91"/>
      <c r="AB30" s="92"/>
      <c r="AC30" s="114">
        <f t="shared" si="1"/>
        <v>1</v>
      </c>
      <c r="AD30" s="100"/>
      <c r="AE30" s="101"/>
      <c r="AF30" s="102"/>
      <c r="AG30" s="49"/>
      <c r="AH30" s="38" t="s">
        <v>127</v>
      </c>
      <c r="AI30" s="19"/>
      <c r="AJ30" s="16" t="s">
        <v>2</v>
      </c>
      <c r="AK30" s="18"/>
      <c r="AL30" s="17"/>
      <c r="AM30" s="17"/>
      <c r="AN30" s="18" t="s">
        <v>129</v>
      </c>
      <c r="AO30" s="17"/>
      <c r="AP30" s="55"/>
      <c r="AQ30" s="49"/>
      <c r="AR30" s="38"/>
      <c r="AS30" s="19"/>
      <c r="AT30" s="16"/>
      <c r="AU30" s="18"/>
      <c r="AV30" s="17"/>
      <c r="AW30" s="17"/>
      <c r="AX30" s="18"/>
      <c r="AY30" s="17"/>
      <c r="AZ30" s="55"/>
      <c r="BA30" s="74"/>
      <c r="BC30" s="193"/>
      <c r="BD30" s="38"/>
      <c r="BE30" s="19"/>
      <c r="BF30" s="16"/>
      <c r="BG30" s="18"/>
      <c r="BH30" s="17"/>
      <c r="BI30" s="17"/>
      <c r="BJ30" s="18"/>
      <c r="BK30" s="17"/>
      <c r="BL30" s="55"/>
      <c r="BM30" s="49"/>
      <c r="BN30" s="38"/>
      <c r="BO30" s="19"/>
      <c r="BP30" s="16"/>
      <c r="BQ30" s="18"/>
      <c r="BR30" s="17"/>
      <c r="BS30" s="17"/>
      <c r="BT30" s="18"/>
      <c r="BU30" s="17"/>
      <c r="BV30" s="55"/>
      <c r="BW30" s="194"/>
    </row>
    <row r="31" spans="1:75" s="112" customFormat="1" ht="20.100000000000001" customHeight="1" x14ac:dyDescent="0.2">
      <c r="A31" s="73"/>
      <c r="B31" s="165">
        <v>16</v>
      </c>
      <c r="C31" s="273" t="s">
        <v>88</v>
      </c>
      <c r="D31" s="274"/>
      <c r="E31" s="277"/>
      <c r="F31" s="117"/>
      <c r="G31" s="22"/>
      <c r="H31" s="23"/>
      <c r="I31" s="22"/>
      <c r="J31" s="22"/>
      <c r="K31" s="22"/>
      <c r="L31" s="31"/>
      <c r="M31" s="110">
        <f t="shared" si="0"/>
        <v>0</v>
      </c>
      <c r="N31" s="103" t="s">
        <v>126</v>
      </c>
      <c r="O31" s="104" t="s">
        <v>159</v>
      </c>
      <c r="P31" s="105"/>
      <c r="Q31" s="49"/>
      <c r="R31" s="157">
        <v>16</v>
      </c>
      <c r="S31" s="264" t="s">
        <v>71</v>
      </c>
      <c r="T31" s="265"/>
      <c r="U31" s="266"/>
      <c r="V31" s="117"/>
      <c r="W31" s="22"/>
      <c r="X31" s="23"/>
      <c r="Y31" s="22">
        <v>1</v>
      </c>
      <c r="Z31" s="22"/>
      <c r="AA31" s="22"/>
      <c r="AB31" s="31"/>
      <c r="AC31" s="110">
        <f t="shared" si="1"/>
        <v>1</v>
      </c>
      <c r="AD31" s="103" t="s">
        <v>159</v>
      </c>
      <c r="AE31" s="104"/>
      <c r="AF31" s="105"/>
      <c r="AG31" s="49"/>
      <c r="AH31" s="39" t="s">
        <v>130</v>
      </c>
      <c r="AI31" s="20" t="s">
        <v>131</v>
      </c>
      <c r="AJ31" s="11" t="s">
        <v>2</v>
      </c>
      <c r="AK31" s="10"/>
      <c r="AL31" s="15"/>
      <c r="AM31" s="15" t="s">
        <v>97</v>
      </c>
      <c r="AN31" s="10"/>
      <c r="AO31" s="15" t="s">
        <v>136</v>
      </c>
      <c r="AP31" s="37" t="s">
        <v>51</v>
      </c>
      <c r="AQ31" s="49"/>
      <c r="AR31" s="39"/>
      <c r="AS31" s="20"/>
      <c r="AT31" s="11"/>
      <c r="AU31" s="10"/>
      <c r="AV31" s="15"/>
      <c r="AW31" s="15"/>
      <c r="AX31" s="10"/>
      <c r="AY31" s="15"/>
      <c r="AZ31" s="37"/>
      <c r="BA31" s="74"/>
      <c r="BC31" s="193"/>
      <c r="BD31" s="39"/>
      <c r="BE31" s="20"/>
      <c r="BF31" s="11"/>
      <c r="BG31" s="10"/>
      <c r="BH31" s="15"/>
      <c r="BI31" s="15"/>
      <c r="BJ31" s="10"/>
      <c r="BK31" s="15"/>
      <c r="BL31" s="37"/>
      <c r="BM31" s="49"/>
      <c r="BN31" s="39"/>
      <c r="BO31" s="20"/>
      <c r="BP31" s="11"/>
      <c r="BQ31" s="10"/>
      <c r="BR31" s="15"/>
      <c r="BS31" s="15"/>
      <c r="BT31" s="10"/>
      <c r="BU31" s="15"/>
      <c r="BV31" s="37"/>
      <c r="BW31" s="194"/>
    </row>
    <row r="32" spans="1:75" s="112" customFormat="1" ht="20.100000000000001" customHeight="1" x14ac:dyDescent="0.2">
      <c r="A32" s="73"/>
      <c r="B32" s="165">
        <v>17</v>
      </c>
      <c r="C32" s="270"/>
      <c r="D32" s="271"/>
      <c r="E32" s="276"/>
      <c r="F32" s="116"/>
      <c r="G32" s="91"/>
      <c r="H32" s="91"/>
      <c r="I32" s="91"/>
      <c r="J32" s="91"/>
      <c r="K32" s="91"/>
      <c r="L32" s="92"/>
      <c r="M32" s="114">
        <f t="shared" si="0"/>
        <v>0</v>
      </c>
      <c r="N32" s="100"/>
      <c r="O32" s="101"/>
      <c r="P32" s="102"/>
      <c r="Q32" s="49"/>
      <c r="R32" s="157">
        <v>17</v>
      </c>
      <c r="S32" s="267" t="s">
        <v>72</v>
      </c>
      <c r="T32" s="268"/>
      <c r="U32" s="269"/>
      <c r="V32" s="116"/>
      <c r="W32" s="91"/>
      <c r="X32" s="91"/>
      <c r="Y32" s="91"/>
      <c r="Z32" s="91"/>
      <c r="AA32" s="91"/>
      <c r="AB32" s="92"/>
      <c r="AC32" s="114">
        <f t="shared" si="1"/>
        <v>0</v>
      </c>
      <c r="AD32" s="100"/>
      <c r="AE32" s="101"/>
      <c r="AF32" s="102"/>
      <c r="AG32" s="49"/>
      <c r="AH32" s="38" t="s">
        <v>132</v>
      </c>
      <c r="AI32" s="19" t="s">
        <v>107</v>
      </c>
      <c r="AJ32" s="16" t="s">
        <v>2</v>
      </c>
      <c r="AK32" s="18"/>
      <c r="AL32" s="17"/>
      <c r="AM32" s="17" t="s">
        <v>97</v>
      </c>
      <c r="AN32" s="18"/>
      <c r="AO32" s="17" t="s">
        <v>96</v>
      </c>
      <c r="AP32" s="55" t="s">
        <v>51</v>
      </c>
      <c r="AQ32" s="49"/>
      <c r="AR32" s="38"/>
      <c r="AS32" s="19"/>
      <c r="AT32" s="16"/>
      <c r="AU32" s="18"/>
      <c r="AV32" s="17"/>
      <c r="AW32" s="17"/>
      <c r="AX32" s="18"/>
      <c r="AY32" s="17"/>
      <c r="AZ32" s="55"/>
      <c r="BA32" s="74"/>
      <c r="BC32" s="193"/>
      <c r="BD32" s="38"/>
      <c r="BE32" s="19"/>
      <c r="BF32" s="16"/>
      <c r="BG32" s="18"/>
      <c r="BH32" s="17"/>
      <c r="BI32" s="17"/>
      <c r="BJ32" s="18"/>
      <c r="BK32" s="17"/>
      <c r="BL32" s="55"/>
      <c r="BM32" s="49"/>
      <c r="BN32" s="38"/>
      <c r="BO32" s="19"/>
      <c r="BP32" s="16"/>
      <c r="BQ32" s="18"/>
      <c r="BR32" s="17"/>
      <c r="BS32" s="17"/>
      <c r="BT32" s="18"/>
      <c r="BU32" s="17"/>
      <c r="BV32" s="55"/>
      <c r="BW32" s="194"/>
    </row>
    <row r="33" spans="1:75" s="112" customFormat="1" ht="20.100000000000001" customHeight="1" x14ac:dyDescent="0.2">
      <c r="A33" s="73"/>
      <c r="B33" s="165">
        <v>18</v>
      </c>
      <c r="C33" s="273" t="s">
        <v>89</v>
      </c>
      <c r="D33" s="274"/>
      <c r="E33" s="277"/>
      <c r="F33" s="117"/>
      <c r="G33" s="22"/>
      <c r="H33" s="22"/>
      <c r="I33" s="22"/>
      <c r="J33" s="22"/>
      <c r="K33" s="22"/>
      <c r="L33" s="31"/>
      <c r="M33" s="110">
        <f t="shared" si="0"/>
        <v>0</v>
      </c>
      <c r="N33" s="103"/>
      <c r="O33" s="104"/>
      <c r="P33" s="105"/>
      <c r="Q33" s="49"/>
      <c r="R33" s="157">
        <v>18</v>
      </c>
      <c r="S33" s="264" t="s">
        <v>73</v>
      </c>
      <c r="T33" s="265"/>
      <c r="U33" s="266"/>
      <c r="V33" s="117"/>
      <c r="W33" s="22"/>
      <c r="X33" s="22"/>
      <c r="Y33" s="22"/>
      <c r="Z33" s="22"/>
      <c r="AA33" s="22"/>
      <c r="AB33" s="31"/>
      <c r="AC33" s="110">
        <f t="shared" si="1"/>
        <v>0</v>
      </c>
      <c r="AD33" s="103" t="s">
        <v>139</v>
      </c>
      <c r="AE33" s="104"/>
      <c r="AF33" s="105"/>
      <c r="AG33" s="49"/>
      <c r="AH33" s="39" t="s">
        <v>133</v>
      </c>
      <c r="AI33" s="20" t="s">
        <v>134</v>
      </c>
      <c r="AJ33" s="11" t="s">
        <v>2</v>
      </c>
      <c r="AK33" s="10"/>
      <c r="AL33" s="15"/>
      <c r="AM33" s="15" t="s">
        <v>97</v>
      </c>
      <c r="AN33" s="10"/>
      <c r="AO33" s="15" t="s">
        <v>134</v>
      </c>
      <c r="AP33" s="37" t="s">
        <v>51</v>
      </c>
      <c r="AQ33" s="49"/>
      <c r="AR33" s="39"/>
      <c r="AS33" s="20"/>
      <c r="AT33" s="11"/>
      <c r="AU33" s="10"/>
      <c r="AV33" s="15"/>
      <c r="AW33" s="15"/>
      <c r="AX33" s="10"/>
      <c r="AY33" s="15"/>
      <c r="AZ33" s="37"/>
      <c r="BA33" s="74"/>
      <c r="BC33" s="193"/>
      <c r="BD33" s="39"/>
      <c r="BE33" s="20"/>
      <c r="BF33" s="11"/>
      <c r="BG33" s="10"/>
      <c r="BH33" s="15"/>
      <c r="BI33" s="15"/>
      <c r="BJ33" s="10"/>
      <c r="BK33" s="15"/>
      <c r="BL33" s="37"/>
      <c r="BM33" s="49"/>
      <c r="BN33" s="39"/>
      <c r="BO33" s="20"/>
      <c r="BP33" s="11"/>
      <c r="BQ33" s="10"/>
      <c r="BR33" s="15"/>
      <c r="BS33" s="15"/>
      <c r="BT33" s="10"/>
      <c r="BU33" s="15"/>
      <c r="BV33" s="37"/>
      <c r="BW33" s="194"/>
    </row>
    <row r="34" spans="1:75" s="112" customFormat="1" ht="20.100000000000001" customHeight="1" x14ac:dyDescent="0.2">
      <c r="A34" s="73"/>
      <c r="B34" s="165">
        <v>19</v>
      </c>
      <c r="C34" s="270"/>
      <c r="D34" s="271"/>
      <c r="E34" s="272"/>
      <c r="F34" s="113"/>
      <c r="G34" s="91"/>
      <c r="H34" s="91"/>
      <c r="I34" s="91"/>
      <c r="J34" s="91"/>
      <c r="K34" s="91"/>
      <c r="L34" s="92"/>
      <c r="M34" s="114">
        <f t="shared" si="0"/>
        <v>0</v>
      </c>
      <c r="N34" s="100"/>
      <c r="O34" s="101"/>
      <c r="P34" s="102"/>
      <c r="Q34" s="49"/>
      <c r="R34" s="157">
        <v>19</v>
      </c>
      <c r="S34" s="267"/>
      <c r="T34" s="268"/>
      <c r="U34" s="269"/>
      <c r="V34" s="113"/>
      <c r="W34" s="91"/>
      <c r="X34" s="91"/>
      <c r="Y34" s="91"/>
      <c r="Z34" s="91"/>
      <c r="AA34" s="91"/>
      <c r="AB34" s="92"/>
      <c r="AC34" s="114">
        <f t="shared" si="1"/>
        <v>0</v>
      </c>
      <c r="AD34" s="100"/>
      <c r="AE34" s="101"/>
      <c r="AF34" s="102"/>
      <c r="AG34" s="49"/>
      <c r="AH34" s="345"/>
      <c r="AI34" s="346"/>
      <c r="AJ34" s="347"/>
      <c r="AK34" s="348"/>
      <c r="AL34" s="349"/>
      <c r="AM34" s="349"/>
      <c r="AN34" s="348"/>
      <c r="AO34" s="349"/>
      <c r="AP34" s="350"/>
      <c r="AQ34" s="49"/>
      <c r="AR34" s="38"/>
      <c r="AS34" s="19"/>
      <c r="AT34" s="16"/>
      <c r="AU34" s="18"/>
      <c r="AV34" s="17"/>
      <c r="AW34" s="17"/>
      <c r="AX34" s="18"/>
      <c r="AY34" s="17"/>
      <c r="AZ34" s="55"/>
      <c r="BA34" s="74"/>
      <c r="BC34" s="193"/>
      <c r="BD34" s="38"/>
      <c r="BE34" s="19"/>
      <c r="BF34" s="16"/>
      <c r="BG34" s="18"/>
      <c r="BH34" s="17"/>
      <c r="BI34" s="17"/>
      <c r="BJ34" s="18"/>
      <c r="BK34" s="17"/>
      <c r="BL34" s="55"/>
      <c r="BM34" s="49"/>
      <c r="BN34" s="38"/>
      <c r="BO34" s="19"/>
      <c r="BP34" s="16"/>
      <c r="BQ34" s="18"/>
      <c r="BR34" s="17"/>
      <c r="BS34" s="17"/>
      <c r="BT34" s="18"/>
      <c r="BU34" s="17"/>
      <c r="BV34" s="55"/>
      <c r="BW34" s="194"/>
    </row>
    <row r="35" spans="1:75" s="112" customFormat="1" ht="20.100000000000001" customHeight="1" x14ac:dyDescent="0.2">
      <c r="A35" s="73"/>
      <c r="B35" s="165">
        <v>20</v>
      </c>
      <c r="C35" s="273"/>
      <c r="D35" s="274"/>
      <c r="E35" s="275"/>
      <c r="F35" s="111"/>
      <c r="G35" s="22"/>
      <c r="H35" s="23"/>
      <c r="I35" s="22"/>
      <c r="J35" s="22"/>
      <c r="K35" s="22"/>
      <c r="L35" s="31"/>
      <c r="M35" s="110">
        <f t="shared" si="0"/>
        <v>0</v>
      </c>
      <c r="N35" s="103"/>
      <c r="O35" s="104"/>
      <c r="P35" s="105"/>
      <c r="Q35" s="49"/>
      <c r="R35" s="157">
        <v>20</v>
      </c>
      <c r="S35" s="264" t="s">
        <v>74</v>
      </c>
      <c r="T35" s="265"/>
      <c r="U35" s="266"/>
      <c r="V35" s="111">
        <v>1</v>
      </c>
      <c r="W35" s="22">
        <v>1</v>
      </c>
      <c r="X35" s="23"/>
      <c r="Y35" s="22">
        <v>1</v>
      </c>
      <c r="Z35" s="22"/>
      <c r="AA35" s="22"/>
      <c r="AB35" s="31"/>
      <c r="AC35" s="110">
        <f t="shared" si="1"/>
        <v>3</v>
      </c>
      <c r="AD35" s="103"/>
      <c r="AE35" s="104"/>
      <c r="AF35" s="105"/>
      <c r="AG35" s="49"/>
      <c r="AH35" s="36" t="s">
        <v>138</v>
      </c>
      <c r="AI35" s="11" t="s">
        <v>96</v>
      </c>
      <c r="AJ35" s="11" t="s">
        <v>2</v>
      </c>
      <c r="AK35" s="10"/>
      <c r="AL35" s="15" t="s">
        <v>92</v>
      </c>
      <c r="AM35" s="15"/>
      <c r="AN35" s="10"/>
      <c r="AO35" s="352"/>
      <c r="AP35" s="353"/>
      <c r="AQ35" s="49"/>
      <c r="AR35" s="39"/>
      <c r="AS35" s="20"/>
      <c r="AT35" s="11"/>
      <c r="AU35" s="10"/>
      <c r="AV35" s="15"/>
      <c r="AW35" s="15"/>
      <c r="AX35" s="10"/>
      <c r="AY35" s="15"/>
      <c r="AZ35" s="37"/>
      <c r="BA35" s="74"/>
      <c r="BC35" s="193"/>
      <c r="BD35" s="36"/>
      <c r="BE35" s="11"/>
      <c r="BF35" s="11"/>
      <c r="BG35" s="10"/>
      <c r="BH35" s="15"/>
      <c r="BI35" s="15"/>
      <c r="BJ35" s="10"/>
      <c r="BK35" s="15"/>
      <c r="BL35" s="37"/>
      <c r="BM35" s="49"/>
      <c r="BN35" s="36"/>
      <c r="BO35" s="11"/>
      <c r="BP35" s="11"/>
      <c r="BQ35" s="10"/>
      <c r="BR35" s="15"/>
      <c r="BS35" s="15"/>
      <c r="BT35" s="10"/>
      <c r="BU35" s="15"/>
      <c r="BV35" s="37"/>
      <c r="BW35" s="194"/>
    </row>
    <row r="36" spans="1:75" s="112" customFormat="1" ht="20.100000000000001" customHeight="1" x14ac:dyDescent="0.2">
      <c r="A36" s="73"/>
      <c r="B36" s="165">
        <v>21</v>
      </c>
      <c r="C36" s="256"/>
      <c r="D36" s="256"/>
      <c r="E36" s="257"/>
      <c r="F36" s="113"/>
      <c r="G36" s="91"/>
      <c r="H36" s="91"/>
      <c r="I36" s="91"/>
      <c r="J36" s="91"/>
      <c r="K36" s="91"/>
      <c r="L36" s="92"/>
      <c r="M36" s="114">
        <f t="shared" si="0"/>
        <v>0</v>
      </c>
      <c r="N36" s="100"/>
      <c r="O36" s="101"/>
      <c r="P36" s="102"/>
      <c r="Q36" s="49"/>
      <c r="R36" s="157">
        <v>21</v>
      </c>
      <c r="S36" s="267" t="s">
        <v>75</v>
      </c>
      <c r="T36" s="268"/>
      <c r="U36" s="269"/>
      <c r="V36" s="113"/>
      <c r="W36" s="91"/>
      <c r="X36" s="91"/>
      <c r="Y36" s="91">
        <v>1</v>
      </c>
      <c r="Z36" s="91"/>
      <c r="AA36" s="91"/>
      <c r="AB36" s="92"/>
      <c r="AC36" s="114">
        <f t="shared" si="1"/>
        <v>1</v>
      </c>
      <c r="AD36" s="100"/>
      <c r="AE36" s="101"/>
      <c r="AF36" s="102"/>
      <c r="AG36" s="49"/>
      <c r="AH36" s="38" t="s">
        <v>138</v>
      </c>
      <c r="AI36" s="19"/>
      <c r="AJ36" s="16"/>
      <c r="AK36" s="18" t="s">
        <v>1</v>
      </c>
      <c r="AL36" s="17"/>
      <c r="AM36" s="17"/>
      <c r="AN36" s="18" t="s">
        <v>129</v>
      </c>
      <c r="AO36" s="17"/>
      <c r="AP36" s="55"/>
      <c r="AQ36" s="49"/>
      <c r="AR36" s="38"/>
      <c r="AS36" s="19"/>
      <c r="AT36" s="16"/>
      <c r="AU36" s="18"/>
      <c r="AV36" s="17"/>
      <c r="AW36" s="17"/>
      <c r="AX36" s="18"/>
      <c r="AY36" s="17"/>
      <c r="AZ36" s="55"/>
      <c r="BA36" s="74"/>
      <c r="BC36" s="193"/>
      <c r="BD36" s="38"/>
      <c r="BE36" s="19"/>
      <c r="BF36" s="16"/>
      <c r="BG36" s="18"/>
      <c r="BH36" s="17"/>
      <c r="BI36" s="17"/>
      <c r="BJ36" s="18"/>
      <c r="BK36" s="17"/>
      <c r="BL36" s="55"/>
      <c r="BM36" s="49"/>
      <c r="BN36" s="38"/>
      <c r="BO36" s="19"/>
      <c r="BP36" s="16"/>
      <c r="BQ36" s="18"/>
      <c r="BR36" s="17"/>
      <c r="BS36" s="17"/>
      <c r="BT36" s="18"/>
      <c r="BU36" s="17"/>
      <c r="BV36" s="55"/>
      <c r="BW36" s="194"/>
    </row>
    <row r="37" spans="1:75" s="112" customFormat="1" ht="20.100000000000001" customHeight="1" x14ac:dyDescent="0.2">
      <c r="A37" s="73"/>
      <c r="B37" s="165">
        <v>22</v>
      </c>
      <c r="C37" s="254" t="s">
        <v>82</v>
      </c>
      <c r="D37" s="254"/>
      <c r="E37" s="255"/>
      <c r="F37" s="115"/>
      <c r="G37" s="94"/>
      <c r="H37" s="94"/>
      <c r="I37" s="94">
        <v>1</v>
      </c>
      <c r="J37" s="94"/>
      <c r="K37" s="94"/>
      <c r="L37" s="95"/>
      <c r="M37" s="110">
        <f t="shared" si="0"/>
        <v>1</v>
      </c>
      <c r="N37" s="106"/>
      <c r="O37" s="107"/>
      <c r="P37" s="108"/>
      <c r="Q37" s="49"/>
      <c r="R37" s="157">
        <v>22</v>
      </c>
      <c r="S37" s="264" t="s">
        <v>76</v>
      </c>
      <c r="T37" s="265"/>
      <c r="U37" s="266"/>
      <c r="V37" s="115">
        <v>1</v>
      </c>
      <c r="W37" s="94">
        <v>2</v>
      </c>
      <c r="X37" s="94"/>
      <c r="Y37" s="94"/>
      <c r="Z37" s="94"/>
      <c r="AA37" s="94"/>
      <c r="AB37" s="95"/>
      <c r="AC37" s="110">
        <f t="shared" si="1"/>
        <v>3</v>
      </c>
      <c r="AD37" s="106" t="s">
        <v>100</v>
      </c>
      <c r="AE37" s="107"/>
      <c r="AF37" s="108"/>
      <c r="AG37" s="49"/>
      <c r="AH37" s="36" t="s">
        <v>140</v>
      </c>
      <c r="AI37" s="11" t="s">
        <v>96</v>
      </c>
      <c r="AJ37" s="11" t="s">
        <v>2</v>
      </c>
      <c r="AK37" s="10"/>
      <c r="AL37" s="15"/>
      <c r="AM37" s="15" t="s">
        <v>97</v>
      </c>
      <c r="AN37" s="10"/>
      <c r="AO37" s="15" t="s">
        <v>135</v>
      </c>
      <c r="AP37" s="37" t="s">
        <v>51</v>
      </c>
      <c r="AQ37" s="49"/>
      <c r="AR37" s="36"/>
      <c r="AS37" s="11"/>
      <c r="AT37" s="11"/>
      <c r="AU37" s="10"/>
      <c r="AV37" s="15"/>
      <c r="AW37" s="15"/>
      <c r="AX37" s="10"/>
      <c r="AY37" s="15"/>
      <c r="AZ37" s="37"/>
      <c r="BA37" s="74"/>
      <c r="BC37" s="193"/>
      <c r="BD37" s="36"/>
      <c r="BE37" s="11"/>
      <c r="BF37" s="11"/>
      <c r="BG37" s="10"/>
      <c r="BH37" s="15"/>
      <c r="BI37" s="15"/>
      <c r="BJ37" s="10"/>
      <c r="BK37" s="15"/>
      <c r="BL37" s="37"/>
      <c r="BM37" s="49"/>
      <c r="BN37" s="36"/>
      <c r="BO37" s="11"/>
      <c r="BP37" s="11"/>
      <c r="BQ37" s="10"/>
      <c r="BR37" s="15"/>
      <c r="BS37" s="15"/>
      <c r="BT37" s="10"/>
      <c r="BU37" s="15"/>
      <c r="BV37" s="37"/>
      <c r="BW37" s="194"/>
    </row>
    <row r="38" spans="1:75" s="112" customFormat="1" ht="20.100000000000001" customHeight="1" x14ac:dyDescent="0.2">
      <c r="A38" s="73"/>
      <c r="B38" s="165">
        <v>23</v>
      </c>
      <c r="C38" s="256"/>
      <c r="D38" s="256"/>
      <c r="E38" s="257"/>
      <c r="F38" s="116"/>
      <c r="G38" s="91"/>
      <c r="H38" s="91"/>
      <c r="I38" s="91"/>
      <c r="J38" s="91"/>
      <c r="K38" s="91"/>
      <c r="L38" s="92"/>
      <c r="M38" s="114">
        <f t="shared" si="0"/>
        <v>0</v>
      </c>
      <c r="N38" s="100"/>
      <c r="O38" s="101"/>
      <c r="P38" s="102"/>
      <c r="Q38" s="49"/>
      <c r="R38" s="157">
        <v>23</v>
      </c>
      <c r="S38" s="267"/>
      <c r="T38" s="268"/>
      <c r="U38" s="269"/>
      <c r="V38" s="116"/>
      <c r="W38" s="91"/>
      <c r="X38" s="91"/>
      <c r="Y38" s="91"/>
      <c r="Z38" s="91"/>
      <c r="AA38" s="91"/>
      <c r="AB38" s="92"/>
      <c r="AC38" s="114">
        <f t="shared" si="1"/>
        <v>0</v>
      </c>
      <c r="AD38" s="100"/>
      <c r="AE38" s="101"/>
      <c r="AF38" s="102"/>
      <c r="AG38" s="49"/>
      <c r="AH38" s="38" t="s">
        <v>95</v>
      </c>
      <c r="AI38" s="19" t="s">
        <v>141</v>
      </c>
      <c r="AJ38" s="16" t="s">
        <v>2</v>
      </c>
      <c r="AK38" s="18"/>
      <c r="AL38" s="17" t="s">
        <v>92</v>
      </c>
      <c r="AM38" s="17"/>
      <c r="AN38" s="18"/>
      <c r="AO38" s="349"/>
      <c r="AP38" s="350"/>
      <c r="AQ38" s="49"/>
      <c r="AR38" s="38"/>
      <c r="AS38" s="19"/>
      <c r="AT38" s="16"/>
      <c r="AU38" s="18"/>
      <c r="AV38" s="17"/>
      <c r="AW38" s="17"/>
      <c r="AX38" s="18"/>
      <c r="AY38" s="17"/>
      <c r="AZ38" s="55"/>
      <c r="BA38" s="74"/>
      <c r="BC38" s="193"/>
      <c r="BD38" s="38"/>
      <c r="BE38" s="19"/>
      <c r="BF38" s="16"/>
      <c r="BG38" s="18"/>
      <c r="BH38" s="17"/>
      <c r="BI38" s="17"/>
      <c r="BJ38" s="18"/>
      <c r="BK38" s="17"/>
      <c r="BL38" s="55"/>
      <c r="BM38" s="49"/>
      <c r="BN38" s="38"/>
      <c r="BO38" s="19"/>
      <c r="BP38" s="16"/>
      <c r="BQ38" s="18"/>
      <c r="BR38" s="17"/>
      <c r="BS38" s="17"/>
      <c r="BT38" s="18"/>
      <c r="BU38" s="17"/>
      <c r="BV38" s="55"/>
      <c r="BW38" s="194"/>
    </row>
    <row r="39" spans="1:75" s="112" customFormat="1" ht="20.100000000000001" customHeight="1" x14ac:dyDescent="0.2">
      <c r="A39" s="73"/>
      <c r="B39" s="165">
        <v>24</v>
      </c>
      <c r="C39" s="254"/>
      <c r="D39" s="254"/>
      <c r="E39" s="255"/>
      <c r="F39" s="117"/>
      <c r="G39" s="22"/>
      <c r="H39" s="23"/>
      <c r="I39" s="22"/>
      <c r="J39" s="22"/>
      <c r="K39" s="22"/>
      <c r="L39" s="31"/>
      <c r="M39" s="110">
        <f t="shared" si="0"/>
        <v>0</v>
      </c>
      <c r="N39" s="103"/>
      <c r="O39" s="104"/>
      <c r="P39" s="105"/>
      <c r="Q39" s="49"/>
      <c r="R39" s="157">
        <v>24</v>
      </c>
      <c r="S39" s="264"/>
      <c r="T39" s="265"/>
      <c r="U39" s="266"/>
      <c r="V39" s="117"/>
      <c r="W39" s="22"/>
      <c r="X39" s="23"/>
      <c r="Y39" s="22"/>
      <c r="Z39" s="22"/>
      <c r="AA39" s="22"/>
      <c r="AB39" s="31"/>
      <c r="AC39" s="110">
        <f t="shared" si="1"/>
        <v>0</v>
      </c>
      <c r="AD39" s="103"/>
      <c r="AE39" s="104"/>
      <c r="AF39" s="105"/>
      <c r="AG39" s="49"/>
      <c r="AH39" s="36" t="s">
        <v>142</v>
      </c>
      <c r="AI39" s="11" t="s">
        <v>117</v>
      </c>
      <c r="AJ39" s="11" t="s">
        <v>2</v>
      </c>
      <c r="AK39" s="10"/>
      <c r="AL39" s="15"/>
      <c r="AM39" s="15" t="s">
        <v>97</v>
      </c>
      <c r="AN39" s="10"/>
      <c r="AO39" s="15" t="s">
        <v>143</v>
      </c>
      <c r="AP39" s="37" t="s">
        <v>51</v>
      </c>
      <c r="AQ39" s="49"/>
      <c r="AR39" s="36"/>
      <c r="AS39" s="11"/>
      <c r="AT39" s="11"/>
      <c r="AU39" s="10"/>
      <c r="AV39" s="15"/>
      <c r="AW39" s="15"/>
      <c r="AX39" s="10"/>
      <c r="AY39" s="15"/>
      <c r="AZ39" s="37"/>
      <c r="BA39" s="74"/>
      <c r="BC39" s="193"/>
      <c r="BD39" s="36"/>
      <c r="BE39" s="11"/>
      <c r="BF39" s="11"/>
      <c r="BG39" s="10"/>
      <c r="BH39" s="15"/>
      <c r="BI39" s="15"/>
      <c r="BJ39" s="10"/>
      <c r="BK39" s="15"/>
      <c r="BL39" s="37"/>
      <c r="BM39" s="49"/>
      <c r="BN39" s="36"/>
      <c r="BO39" s="11"/>
      <c r="BP39" s="11"/>
      <c r="BQ39" s="10"/>
      <c r="BR39" s="15"/>
      <c r="BS39" s="15"/>
      <c r="BT39" s="10"/>
      <c r="BU39" s="15"/>
      <c r="BV39" s="37"/>
      <c r="BW39" s="194"/>
    </row>
    <row r="40" spans="1:75" s="112" customFormat="1" ht="20.100000000000001" customHeight="1" x14ac:dyDescent="0.2">
      <c r="A40" s="73"/>
      <c r="B40" s="165">
        <v>25</v>
      </c>
      <c r="C40" s="256"/>
      <c r="D40" s="256"/>
      <c r="E40" s="257"/>
      <c r="F40" s="116"/>
      <c r="G40" s="91"/>
      <c r="H40" s="91"/>
      <c r="I40" s="91"/>
      <c r="J40" s="91"/>
      <c r="K40" s="91"/>
      <c r="L40" s="92"/>
      <c r="M40" s="114">
        <f t="shared" si="0"/>
        <v>0</v>
      </c>
      <c r="N40" s="100"/>
      <c r="O40" s="101"/>
      <c r="P40" s="102"/>
      <c r="Q40" s="49"/>
      <c r="R40" s="157">
        <v>25</v>
      </c>
      <c r="S40" s="267"/>
      <c r="T40" s="268"/>
      <c r="U40" s="269"/>
      <c r="V40" s="116"/>
      <c r="W40" s="91"/>
      <c r="X40" s="91"/>
      <c r="Y40" s="91"/>
      <c r="Z40" s="91"/>
      <c r="AA40" s="91"/>
      <c r="AB40" s="92"/>
      <c r="AC40" s="114">
        <f t="shared" si="1"/>
        <v>0</v>
      </c>
      <c r="AD40" s="100"/>
      <c r="AE40" s="101"/>
      <c r="AF40" s="102"/>
      <c r="AG40" s="49"/>
      <c r="AH40" s="38" t="s">
        <v>144</v>
      </c>
      <c r="AI40" s="19" t="s">
        <v>136</v>
      </c>
      <c r="AJ40" s="16" t="s">
        <v>2</v>
      </c>
      <c r="AK40" s="18"/>
      <c r="AL40" s="17"/>
      <c r="AM40" s="17" t="s">
        <v>97</v>
      </c>
      <c r="AN40" s="18"/>
      <c r="AO40" s="17" t="s">
        <v>145</v>
      </c>
      <c r="AP40" s="55" t="s">
        <v>51</v>
      </c>
      <c r="AQ40" s="49"/>
      <c r="AR40" s="38"/>
      <c r="AS40" s="19"/>
      <c r="AT40" s="16"/>
      <c r="AU40" s="18"/>
      <c r="AV40" s="17"/>
      <c r="AW40" s="17"/>
      <c r="AX40" s="18"/>
      <c r="AY40" s="17"/>
      <c r="AZ40" s="55"/>
      <c r="BA40" s="74"/>
      <c r="BC40" s="193"/>
      <c r="BD40" s="38"/>
      <c r="BE40" s="19"/>
      <c r="BF40" s="16"/>
      <c r="BG40" s="18"/>
      <c r="BH40" s="17"/>
      <c r="BI40" s="17"/>
      <c r="BJ40" s="18"/>
      <c r="BK40" s="17"/>
      <c r="BL40" s="55"/>
      <c r="BM40" s="49"/>
      <c r="BN40" s="38"/>
      <c r="BO40" s="19"/>
      <c r="BP40" s="16"/>
      <c r="BQ40" s="18"/>
      <c r="BR40" s="17"/>
      <c r="BS40" s="17"/>
      <c r="BT40" s="18"/>
      <c r="BU40" s="17"/>
      <c r="BV40" s="55"/>
      <c r="BW40" s="194"/>
    </row>
    <row r="41" spans="1:75" s="112" customFormat="1" ht="20.100000000000001" customHeight="1" x14ac:dyDescent="0.2">
      <c r="A41" s="73"/>
      <c r="B41" s="165">
        <v>26</v>
      </c>
      <c r="C41" s="254"/>
      <c r="D41" s="254"/>
      <c r="E41" s="255"/>
      <c r="F41" s="117"/>
      <c r="G41" s="22"/>
      <c r="H41" s="22"/>
      <c r="I41" s="22"/>
      <c r="J41" s="22"/>
      <c r="K41" s="22"/>
      <c r="L41" s="31"/>
      <c r="M41" s="110">
        <f t="shared" si="0"/>
        <v>0</v>
      </c>
      <c r="N41" s="103"/>
      <c r="O41" s="104"/>
      <c r="P41" s="105"/>
      <c r="Q41" s="49"/>
      <c r="R41" s="157">
        <v>26</v>
      </c>
      <c r="S41" s="264"/>
      <c r="T41" s="265"/>
      <c r="U41" s="266"/>
      <c r="V41" s="117"/>
      <c r="W41" s="22"/>
      <c r="X41" s="22"/>
      <c r="Y41" s="22"/>
      <c r="Z41" s="22"/>
      <c r="AA41" s="22"/>
      <c r="AB41" s="31"/>
      <c r="AC41" s="110">
        <f t="shared" si="1"/>
        <v>0</v>
      </c>
      <c r="AD41" s="103"/>
      <c r="AE41" s="104"/>
      <c r="AF41" s="105"/>
      <c r="AG41" s="49"/>
      <c r="AH41" s="36" t="s">
        <v>146</v>
      </c>
      <c r="AI41" s="11" t="s">
        <v>134</v>
      </c>
      <c r="AJ41" s="11" t="s">
        <v>2</v>
      </c>
      <c r="AK41" s="10"/>
      <c r="AL41" s="15"/>
      <c r="AM41" s="15" t="s">
        <v>97</v>
      </c>
      <c r="AN41" s="10"/>
      <c r="AO41" s="15" t="s">
        <v>147</v>
      </c>
      <c r="AP41" s="37" t="s">
        <v>51</v>
      </c>
      <c r="AQ41" s="49"/>
      <c r="AR41" s="36"/>
      <c r="AS41" s="11"/>
      <c r="AT41" s="11"/>
      <c r="AU41" s="10"/>
      <c r="AV41" s="15"/>
      <c r="AW41" s="15"/>
      <c r="AX41" s="10"/>
      <c r="AY41" s="15"/>
      <c r="AZ41" s="37"/>
      <c r="BA41" s="74"/>
      <c r="BC41" s="193"/>
      <c r="BD41" s="36"/>
      <c r="BE41" s="11"/>
      <c r="BF41" s="11"/>
      <c r="BG41" s="10"/>
      <c r="BH41" s="15"/>
      <c r="BI41" s="15"/>
      <c r="BJ41" s="10"/>
      <c r="BK41" s="15"/>
      <c r="BL41" s="37"/>
      <c r="BM41" s="49"/>
      <c r="BN41" s="36"/>
      <c r="BO41" s="11"/>
      <c r="BP41" s="11"/>
      <c r="BQ41" s="10"/>
      <c r="BR41" s="15"/>
      <c r="BS41" s="15"/>
      <c r="BT41" s="10"/>
      <c r="BU41" s="15"/>
      <c r="BV41" s="37"/>
      <c r="BW41" s="194"/>
    </row>
    <row r="42" spans="1:75" s="112" customFormat="1" ht="20.100000000000001" customHeight="1" x14ac:dyDescent="0.2">
      <c r="A42" s="73"/>
      <c r="B42" s="165">
        <v>27</v>
      </c>
      <c r="C42" s="256"/>
      <c r="D42" s="256"/>
      <c r="E42" s="257"/>
      <c r="F42" s="116"/>
      <c r="G42" s="91"/>
      <c r="H42" s="91"/>
      <c r="I42" s="91"/>
      <c r="J42" s="91"/>
      <c r="K42" s="91"/>
      <c r="L42" s="92"/>
      <c r="M42" s="114">
        <f t="shared" si="0"/>
        <v>0</v>
      </c>
      <c r="N42" s="100"/>
      <c r="O42" s="101"/>
      <c r="P42" s="102"/>
      <c r="Q42" s="49"/>
      <c r="R42" s="157">
        <v>27</v>
      </c>
      <c r="S42" s="267"/>
      <c r="T42" s="268"/>
      <c r="U42" s="269"/>
      <c r="V42" s="116"/>
      <c r="W42" s="91"/>
      <c r="X42" s="91"/>
      <c r="Y42" s="91"/>
      <c r="Z42" s="91"/>
      <c r="AA42" s="91"/>
      <c r="AB42" s="92"/>
      <c r="AC42" s="114">
        <f t="shared" si="1"/>
        <v>0</v>
      </c>
      <c r="AD42" s="100"/>
      <c r="AE42" s="101"/>
      <c r="AF42" s="102"/>
      <c r="AG42" s="49"/>
      <c r="AH42" s="38" t="s">
        <v>148</v>
      </c>
      <c r="AI42" s="19" t="s">
        <v>149</v>
      </c>
      <c r="AJ42" s="16"/>
      <c r="AK42" s="18" t="s">
        <v>1</v>
      </c>
      <c r="AL42" s="17" t="s">
        <v>92</v>
      </c>
      <c r="AM42" s="17"/>
      <c r="AN42" s="18"/>
      <c r="AO42" s="349"/>
      <c r="AP42" s="350"/>
      <c r="AQ42" s="49"/>
      <c r="AR42" s="38"/>
      <c r="AS42" s="19"/>
      <c r="AT42" s="16"/>
      <c r="AU42" s="18"/>
      <c r="AV42" s="17"/>
      <c r="AW42" s="17"/>
      <c r="AX42" s="18"/>
      <c r="AY42" s="17"/>
      <c r="AZ42" s="55"/>
      <c r="BA42" s="74"/>
      <c r="BC42" s="193"/>
      <c r="BD42" s="38"/>
      <c r="BE42" s="19"/>
      <c r="BF42" s="16"/>
      <c r="BG42" s="18"/>
      <c r="BH42" s="17"/>
      <c r="BI42" s="17"/>
      <c r="BJ42" s="18"/>
      <c r="BK42" s="17"/>
      <c r="BL42" s="55"/>
      <c r="BM42" s="49"/>
      <c r="BN42" s="38"/>
      <c r="BO42" s="19"/>
      <c r="BP42" s="16"/>
      <c r="BQ42" s="18"/>
      <c r="BR42" s="17"/>
      <c r="BS42" s="17"/>
      <c r="BT42" s="18"/>
      <c r="BU42" s="17"/>
      <c r="BV42" s="55"/>
      <c r="BW42" s="194"/>
    </row>
    <row r="43" spans="1:75" s="112" customFormat="1" ht="20.100000000000001" customHeight="1" x14ac:dyDescent="0.2">
      <c r="A43" s="73"/>
      <c r="B43" s="165">
        <v>28</v>
      </c>
      <c r="C43" s="254"/>
      <c r="D43" s="254"/>
      <c r="E43" s="255"/>
      <c r="F43" s="117"/>
      <c r="G43" s="22"/>
      <c r="H43" s="23"/>
      <c r="I43" s="22"/>
      <c r="J43" s="22"/>
      <c r="K43" s="22"/>
      <c r="L43" s="31"/>
      <c r="M43" s="110">
        <f t="shared" si="0"/>
        <v>0</v>
      </c>
      <c r="N43" s="103"/>
      <c r="O43" s="104"/>
      <c r="P43" s="105"/>
      <c r="Q43" s="49"/>
      <c r="R43" s="157">
        <v>28</v>
      </c>
      <c r="S43" s="254"/>
      <c r="T43" s="254"/>
      <c r="U43" s="255"/>
      <c r="V43" s="117"/>
      <c r="W43" s="22"/>
      <c r="X43" s="23"/>
      <c r="Y43" s="22"/>
      <c r="Z43" s="22"/>
      <c r="AA43" s="22"/>
      <c r="AB43" s="31"/>
      <c r="AC43" s="110">
        <f t="shared" si="1"/>
        <v>0</v>
      </c>
      <c r="AD43" s="103"/>
      <c r="AE43" s="104"/>
      <c r="AF43" s="105"/>
      <c r="AG43" s="49"/>
      <c r="AH43" s="357"/>
      <c r="AI43" s="358"/>
      <c r="AJ43" s="346"/>
      <c r="AK43" s="359"/>
      <c r="AL43" s="352"/>
      <c r="AM43" s="352"/>
      <c r="AN43" s="359"/>
      <c r="AO43" s="352"/>
      <c r="AP43" s="353"/>
      <c r="AQ43" s="49"/>
      <c r="AR43" s="40"/>
      <c r="AS43" s="12"/>
      <c r="AT43" s="11"/>
      <c r="AU43" s="10"/>
      <c r="AV43" s="15"/>
      <c r="AW43" s="15"/>
      <c r="AX43" s="10"/>
      <c r="AY43" s="15"/>
      <c r="AZ43" s="37"/>
      <c r="BA43" s="74"/>
      <c r="BC43" s="193"/>
      <c r="BD43" s="40"/>
      <c r="BE43" s="12"/>
      <c r="BF43" s="11"/>
      <c r="BG43" s="10"/>
      <c r="BH43" s="15"/>
      <c r="BI43" s="15"/>
      <c r="BJ43" s="10"/>
      <c r="BK43" s="15"/>
      <c r="BL43" s="37"/>
      <c r="BM43" s="49"/>
      <c r="BN43" s="40"/>
      <c r="BO43" s="12"/>
      <c r="BP43" s="11"/>
      <c r="BQ43" s="10"/>
      <c r="BR43" s="15"/>
      <c r="BS43" s="15"/>
      <c r="BT43" s="10"/>
      <c r="BU43" s="15"/>
      <c r="BV43" s="37"/>
      <c r="BW43" s="194"/>
    </row>
    <row r="44" spans="1:75" s="112" customFormat="1" ht="20.100000000000001" customHeight="1" x14ac:dyDescent="0.2">
      <c r="A44" s="73"/>
      <c r="B44" s="165">
        <v>29</v>
      </c>
      <c r="C44" s="256"/>
      <c r="D44" s="256"/>
      <c r="E44" s="257"/>
      <c r="F44" s="116"/>
      <c r="G44" s="91"/>
      <c r="H44" s="91"/>
      <c r="I44" s="91"/>
      <c r="J44" s="91"/>
      <c r="K44" s="91"/>
      <c r="L44" s="92"/>
      <c r="M44" s="114">
        <f t="shared" si="0"/>
        <v>0</v>
      </c>
      <c r="N44" s="100"/>
      <c r="O44" s="101"/>
      <c r="P44" s="102"/>
      <c r="Q44" s="49"/>
      <c r="R44" s="157">
        <v>29</v>
      </c>
      <c r="S44" s="256"/>
      <c r="T44" s="256"/>
      <c r="U44" s="257"/>
      <c r="V44" s="116"/>
      <c r="W44" s="91"/>
      <c r="X44" s="91"/>
      <c r="Y44" s="91"/>
      <c r="Z44" s="91"/>
      <c r="AA44" s="91"/>
      <c r="AB44" s="92"/>
      <c r="AC44" s="114">
        <f t="shared" si="1"/>
        <v>0</v>
      </c>
      <c r="AD44" s="100"/>
      <c r="AE44" s="101"/>
      <c r="AF44" s="102"/>
      <c r="AG44" s="49"/>
      <c r="AH44" s="38" t="s">
        <v>151</v>
      </c>
      <c r="AI44" s="19" t="s">
        <v>152</v>
      </c>
      <c r="AJ44" s="16"/>
      <c r="AK44" s="18" t="s">
        <v>1</v>
      </c>
      <c r="AL44" s="17"/>
      <c r="AM44" s="17" t="s">
        <v>97</v>
      </c>
      <c r="AN44" s="18"/>
      <c r="AO44" s="17" t="s">
        <v>147</v>
      </c>
      <c r="AP44" s="55" t="s">
        <v>98</v>
      </c>
      <c r="AQ44" s="49"/>
      <c r="AR44" s="38"/>
      <c r="AS44" s="19"/>
      <c r="AT44" s="16"/>
      <c r="AU44" s="18"/>
      <c r="AV44" s="17"/>
      <c r="AW44" s="17"/>
      <c r="AX44" s="18"/>
      <c r="AY44" s="17"/>
      <c r="AZ44" s="55"/>
      <c r="BA44" s="74"/>
      <c r="BC44" s="193"/>
      <c r="BD44" s="38"/>
      <c r="BE44" s="19"/>
      <c r="BF44" s="16"/>
      <c r="BG44" s="18"/>
      <c r="BH44" s="17"/>
      <c r="BI44" s="17"/>
      <c r="BJ44" s="18"/>
      <c r="BK44" s="17"/>
      <c r="BL44" s="55"/>
      <c r="BM44" s="49"/>
      <c r="BN44" s="38"/>
      <c r="BO44" s="19"/>
      <c r="BP44" s="16"/>
      <c r="BQ44" s="18"/>
      <c r="BR44" s="17"/>
      <c r="BS44" s="17"/>
      <c r="BT44" s="18"/>
      <c r="BU44" s="17"/>
      <c r="BV44" s="55"/>
      <c r="BW44" s="194"/>
    </row>
    <row r="45" spans="1:75" s="112" customFormat="1" ht="20.100000000000001" customHeight="1" thickBot="1" x14ac:dyDescent="0.25">
      <c r="A45" s="73"/>
      <c r="B45" s="258" t="s">
        <v>43</v>
      </c>
      <c r="C45" s="259"/>
      <c r="D45" s="259"/>
      <c r="E45" s="260"/>
      <c r="F45" s="46">
        <f>SUM(F17:F44)</f>
        <v>0</v>
      </c>
      <c r="G45" s="46">
        <f t="shared" ref="G45:L45" si="2">SUM(G17:G44)</f>
        <v>0</v>
      </c>
      <c r="H45" s="46">
        <f t="shared" si="2"/>
        <v>0</v>
      </c>
      <c r="I45" s="46">
        <f t="shared" si="2"/>
        <v>2</v>
      </c>
      <c r="J45" s="46">
        <f t="shared" si="2"/>
        <v>0</v>
      </c>
      <c r="K45" s="46">
        <f t="shared" si="2"/>
        <v>0</v>
      </c>
      <c r="L45" s="46">
        <f t="shared" si="2"/>
        <v>0</v>
      </c>
      <c r="M45" s="96">
        <f>SUM(F45:L45)</f>
        <v>2</v>
      </c>
      <c r="N45" s="235" t="s">
        <v>44</v>
      </c>
      <c r="O45" s="236"/>
      <c r="P45" s="237"/>
      <c r="Q45" s="49"/>
      <c r="R45" s="261" t="s">
        <v>43</v>
      </c>
      <c r="S45" s="262"/>
      <c r="T45" s="262"/>
      <c r="U45" s="263"/>
      <c r="V45" s="46">
        <f>SUM(V17:V44)</f>
        <v>5</v>
      </c>
      <c r="W45" s="46">
        <f t="shared" ref="W45:AB45" si="3">SUM(W17:W44)</f>
        <v>6</v>
      </c>
      <c r="X45" s="46">
        <f t="shared" si="3"/>
        <v>4</v>
      </c>
      <c r="Y45" s="46">
        <f t="shared" si="3"/>
        <v>7</v>
      </c>
      <c r="Z45" s="46">
        <f t="shared" si="3"/>
        <v>0</v>
      </c>
      <c r="AA45" s="46">
        <f t="shared" si="3"/>
        <v>0</v>
      </c>
      <c r="AB45" s="46">
        <f t="shared" si="3"/>
        <v>0</v>
      </c>
      <c r="AC45" s="96">
        <f>SUM(V45:AB45)</f>
        <v>22</v>
      </c>
      <c r="AD45" s="235" t="s">
        <v>45</v>
      </c>
      <c r="AE45" s="236"/>
      <c r="AF45" s="237"/>
      <c r="AG45" s="49"/>
      <c r="AH45" s="41" t="s">
        <v>153</v>
      </c>
      <c r="AI45" s="42" t="s">
        <v>134</v>
      </c>
      <c r="AJ45" s="42" t="s">
        <v>2</v>
      </c>
      <c r="AK45" s="44"/>
      <c r="AL45" s="43"/>
      <c r="AM45" s="43" t="s">
        <v>97</v>
      </c>
      <c r="AN45" s="44"/>
      <c r="AO45" s="43" t="s">
        <v>154</v>
      </c>
      <c r="AP45" s="56" t="s">
        <v>98</v>
      </c>
      <c r="AQ45" s="49"/>
      <c r="AR45" s="41"/>
      <c r="AS45" s="42"/>
      <c r="AT45" s="42"/>
      <c r="AU45" s="44"/>
      <c r="AV45" s="43"/>
      <c r="AW45" s="43"/>
      <c r="AX45" s="44"/>
      <c r="AY45" s="42"/>
      <c r="AZ45" s="56"/>
      <c r="BA45" s="74"/>
      <c r="BC45" s="193"/>
      <c r="BD45" s="41"/>
      <c r="BE45" s="42"/>
      <c r="BF45" s="42"/>
      <c r="BG45" s="44"/>
      <c r="BH45" s="43"/>
      <c r="BI45" s="43"/>
      <c r="BJ45" s="44"/>
      <c r="BK45" s="43"/>
      <c r="BL45" s="56"/>
      <c r="BM45" s="49"/>
      <c r="BN45" s="41"/>
      <c r="BO45" s="42"/>
      <c r="BP45" s="42"/>
      <c r="BQ45" s="44"/>
      <c r="BR45" s="43"/>
      <c r="BS45" s="43"/>
      <c r="BT45" s="44"/>
      <c r="BU45" s="42"/>
      <c r="BV45" s="56"/>
      <c r="BW45" s="194"/>
    </row>
    <row r="46" spans="1:75" ht="15.75" customHeight="1" thickBot="1" x14ac:dyDescent="0.3">
      <c r="A46" s="77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9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78"/>
      <c r="AZ46" s="78"/>
      <c r="BA46" s="81"/>
      <c r="BC46" s="197"/>
      <c r="BD46" s="198"/>
      <c r="BE46" s="198"/>
      <c r="BF46" s="198"/>
      <c r="BG46" s="198"/>
      <c r="BH46" s="198"/>
      <c r="BI46" s="198"/>
      <c r="BJ46" s="198"/>
      <c r="BK46" s="198"/>
      <c r="BL46" s="198"/>
      <c r="BM46" s="198"/>
      <c r="BN46" s="198"/>
      <c r="BO46" s="198"/>
      <c r="BP46" s="198"/>
      <c r="BQ46" s="198"/>
      <c r="BR46" s="198"/>
      <c r="BS46" s="198"/>
      <c r="BT46" s="198"/>
      <c r="BU46" s="198"/>
      <c r="BV46" s="198"/>
      <c r="BW46" s="199"/>
    </row>
  </sheetData>
  <mergeCells count="138">
    <mergeCell ref="C17:E17"/>
    <mergeCell ref="C18:E18"/>
    <mergeCell ref="C19:E19"/>
    <mergeCell ref="C20:E20"/>
    <mergeCell ref="C21:E21"/>
    <mergeCell ref="C23:E23"/>
    <mergeCell ref="C24:E24"/>
    <mergeCell ref="C25:E25"/>
    <mergeCell ref="C26:E26"/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S17:U17"/>
    <mergeCell ref="S18:U18"/>
    <mergeCell ref="S10:U10"/>
    <mergeCell ref="S11:U11"/>
    <mergeCell ref="S12:U12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4:V4"/>
    <mergeCell ref="S5:V5"/>
    <mergeCell ref="S19:U19"/>
    <mergeCell ref="S20:U20"/>
    <mergeCell ref="S21:U21"/>
    <mergeCell ref="S22:U22"/>
    <mergeCell ref="S23:U23"/>
    <mergeCell ref="S24:U24"/>
    <mergeCell ref="S25:U25"/>
    <mergeCell ref="C22:E22"/>
    <mergeCell ref="C33:E33"/>
    <mergeCell ref="S26:U26"/>
    <mergeCell ref="S27:U27"/>
    <mergeCell ref="S28:U28"/>
    <mergeCell ref="S29:U29"/>
    <mergeCell ref="S30:U30"/>
    <mergeCell ref="S31:U31"/>
    <mergeCell ref="C28:E28"/>
    <mergeCell ref="C27:E27"/>
    <mergeCell ref="C29:E29"/>
    <mergeCell ref="C30:E30"/>
    <mergeCell ref="C31:E31"/>
    <mergeCell ref="C32:E32"/>
    <mergeCell ref="S38:U38"/>
    <mergeCell ref="C37:E37"/>
    <mergeCell ref="C38:E38"/>
    <mergeCell ref="C39:E39"/>
    <mergeCell ref="C40:E40"/>
    <mergeCell ref="C34:E34"/>
    <mergeCell ref="C36:E36"/>
    <mergeCell ref="S32:U32"/>
    <mergeCell ref="S33:U33"/>
    <mergeCell ref="S34:U34"/>
    <mergeCell ref="S35:U35"/>
    <mergeCell ref="S36:U36"/>
    <mergeCell ref="C35:E35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William Rodriguez</cp:lastModifiedBy>
  <cp:lastPrinted>2016-09-10T15:16:31Z</cp:lastPrinted>
  <dcterms:created xsi:type="dcterms:W3CDTF">2004-04-22T16:02:38Z</dcterms:created>
  <dcterms:modified xsi:type="dcterms:W3CDTF">2016-09-10T17:15:38Z</dcterms:modified>
</cp:coreProperties>
</file>